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760" activeTab="2"/>
  </bookViews>
  <sheets>
    <sheet name="Sheet1" sheetId="1" r:id="rId1"/>
    <sheet name="dec.,17" sheetId="2" r:id="rId2"/>
    <sheet name="Dec 2017" sheetId="3" r:id="rId3"/>
  </sheets>
  <definedNames>
    <definedName name="_xlnm.Print_Area" localSheetId="2">'Dec 2017'!$A$1:$AA$63</definedName>
  </definedNames>
  <calcPr calcId="124519"/>
</workbook>
</file>

<file path=xl/calcChain.xml><?xml version="1.0" encoding="utf-8"?>
<calcChain xmlns="http://schemas.openxmlformats.org/spreadsheetml/2006/main">
  <c r="M65" i="2"/>
  <c r="M64"/>
  <c r="M47"/>
  <c r="M30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9"/>
  <c r="N64"/>
  <c r="N47"/>
  <c r="N30"/>
  <c r="Z30" s="1"/>
  <c r="J64"/>
  <c r="Z64" s="1"/>
  <c r="J47"/>
  <c r="J30"/>
  <c r="V65" l="1"/>
  <c r="U65"/>
  <c r="U48"/>
  <c r="U47"/>
  <c r="V47"/>
  <c r="U30"/>
  <c r="V30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9"/>
  <c r="X9"/>
  <c r="R30"/>
  <c r="Q30"/>
  <c r="I64"/>
  <c r="Y64" s="1"/>
  <c r="I47"/>
  <c r="I30"/>
  <c r="Y30" s="1"/>
  <c r="F65"/>
  <c r="F64"/>
  <c r="F47"/>
  <c r="E64"/>
  <c r="E47"/>
  <c r="E65" s="1"/>
  <c r="F30"/>
  <c r="E30"/>
  <c r="I65" l="1"/>
  <c r="Y65"/>
  <c r="J65"/>
  <c r="N65"/>
  <c r="T65"/>
  <c r="T30"/>
  <c r="S30"/>
  <c r="S65" s="1"/>
  <c r="P65"/>
  <c r="P30"/>
  <c r="O30"/>
  <c r="O65" s="1"/>
  <c r="L64"/>
  <c r="K64"/>
  <c r="L47"/>
  <c r="K47"/>
  <c r="L30"/>
  <c r="L65" s="1"/>
  <c r="K30"/>
  <c r="K65" s="1"/>
  <c r="H64"/>
  <c r="G64"/>
  <c r="H47"/>
  <c r="G47"/>
  <c r="H30"/>
  <c r="H65" s="1"/>
  <c r="G30"/>
  <c r="G65" s="1"/>
  <c r="D65"/>
  <c r="D64"/>
  <c r="D47"/>
  <c r="X47" s="1"/>
  <c r="D30"/>
  <c r="C64"/>
  <c r="C47"/>
  <c r="C30"/>
  <c r="C65" s="1"/>
  <c r="X63"/>
  <c r="W63"/>
  <c r="X62"/>
  <c r="W62"/>
  <c r="X61"/>
  <c r="W61"/>
  <c r="X60"/>
  <c r="W60"/>
  <c r="X59"/>
  <c r="W59"/>
  <c r="X58"/>
  <c r="W58"/>
  <c r="X57"/>
  <c r="W57"/>
  <c r="X56"/>
  <c r="W56"/>
  <c r="X55"/>
  <c r="W55"/>
  <c r="X54"/>
  <c r="W54"/>
  <c r="X53"/>
  <c r="W53"/>
  <c r="X52"/>
  <c r="W52"/>
  <c r="X51"/>
  <c r="W51"/>
  <c r="X50"/>
  <c r="W50"/>
  <c r="X49"/>
  <c r="W49"/>
  <c r="X48"/>
  <c r="W48"/>
  <c r="W47"/>
  <c r="X46"/>
  <c r="W46"/>
  <c r="X45"/>
  <c r="W45"/>
  <c r="X44"/>
  <c r="W44"/>
  <c r="X43"/>
  <c r="W43"/>
  <c r="X42"/>
  <c r="W42"/>
  <c r="X41"/>
  <c r="W41"/>
  <c r="X40"/>
  <c r="W40"/>
  <c r="X39"/>
  <c r="W39"/>
  <c r="X38"/>
  <c r="W38"/>
  <c r="X37"/>
  <c r="W37"/>
  <c r="X36"/>
  <c r="W36"/>
  <c r="X35"/>
  <c r="W35"/>
  <c r="X34"/>
  <c r="W34"/>
  <c r="X33"/>
  <c r="W33"/>
  <c r="X32"/>
  <c r="W32"/>
  <c r="X31"/>
  <c r="W31"/>
  <c r="W30"/>
  <c r="X29"/>
  <c r="W29"/>
  <c r="X28"/>
  <c r="W28"/>
  <c r="X27"/>
  <c r="W27"/>
  <c r="X26"/>
  <c r="W26"/>
  <c r="X25"/>
  <c r="W25"/>
  <c r="X24"/>
  <c r="W24"/>
  <c r="X23"/>
  <c r="W23"/>
  <c r="X22"/>
  <c r="W22"/>
  <c r="X21"/>
  <c r="W21"/>
  <c r="X20"/>
  <c r="W20"/>
  <c r="X19"/>
  <c r="W19"/>
  <c r="X18"/>
  <c r="W18"/>
  <c r="X17"/>
  <c r="W17"/>
  <c r="X16"/>
  <c r="W16"/>
  <c r="X15"/>
  <c r="W15"/>
  <c r="X14"/>
  <c r="W14"/>
  <c r="X13"/>
  <c r="W13"/>
  <c r="X12"/>
  <c r="W12"/>
  <c r="X11"/>
  <c r="W11"/>
  <c r="X10"/>
  <c r="W10"/>
  <c r="W9"/>
  <c r="Z65" l="1"/>
  <c r="X30"/>
  <c r="W64"/>
  <c r="W65"/>
  <c r="X65"/>
  <c r="X64"/>
  <c r="Z8" i="1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9"/>
  <c r="Z30"/>
  <c r="Z31"/>
  <c r="Z32"/>
  <c r="Z33"/>
  <c r="Z34"/>
  <c r="Z35"/>
  <c r="Z36"/>
  <c r="Z37"/>
  <c r="Z38"/>
  <c r="Z39"/>
  <c r="Z40"/>
  <c r="Z41"/>
  <c r="Z42"/>
  <c r="Z43"/>
  <c r="Z44"/>
  <c r="Z46"/>
  <c r="Z47"/>
  <c r="Z48"/>
  <c r="Z49"/>
  <c r="Z50"/>
  <c r="Z51"/>
  <c r="Z52"/>
  <c r="Z53"/>
  <c r="Z54"/>
  <c r="Z55"/>
  <c r="Z56"/>
  <c r="Z57"/>
  <c r="Z58"/>
  <c r="Z59"/>
  <c r="Z60"/>
  <c r="Z61"/>
  <c r="Z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9"/>
  <c r="Y30"/>
  <c r="Y31"/>
  <c r="Y32"/>
  <c r="Y33"/>
  <c r="Y34"/>
  <c r="Y35"/>
  <c r="Y36"/>
  <c r="Y37"/>
  <c r="Y38"/>
  <c r="Y39"/>
  <c r="Y40"/>
  <c r="Y41"/>
  <c r="Y42"/>
  <c r="Y43"/>
  <c r="Y44"/>
  <c r="Y46"/>
  <c r="Y47"/>
  <c r="Y48"/>
  <c r="Y49"/>
  <c r="Y50"/>
  <c r="Y51"/>
  <c r="Y52"/>
  <c r="Y53"/>
  <c r="Y54"/>
  <c r="Y55"/>
  <c r="Y56"/>
  <c r="Y57"/>
  <c r="Y58"/>
  <c r="Y59"/>
  <c r="Y60"/>
  <c r="Y61"/>
  <c r="Y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9"/>
  <c r="X30"/>
  <c r="X31"/>
  <c r="X32"/>
  <c r="X33"/>
  <c r="X34"/>
  <c r="X35"/>
  <c r="X36"/>
  <c r="X37"/>
  <c r="X38"/>
  <c r="X39"/>
  <c r="X40"/>
  <c r="X41"/>
  <c r="X42"/>
  <c r="X43"/>
  <c r="X44"/>
  <c r="X46"/>
  <c r="X47"/>
  <c r="X48"/>
  <c r="X49"/>
  <c r="X50"/>
  <c r="X51"/>
  <c r="X52"/>
  <c r="X53"/>
  <c r="X54"/>
  <c r="X55"/>
  <c r="X56"/>
  <c r="X57"/>
  <c r="X58"/>
  <c r="X59"/>
  <c r="X60"/>
  <c r="X61"/>
  <c r="X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9"/>
  <c r="W30"/>
  <c r="W31"/>
  <c r="W32"/>
  <c r="W33"/>
  <c r="W34"/>
  <c r="W35"/>
  <c r="W36"/>
  <c r="W37"/>
  <c r="W38"/>
  <c r="W39"/>
  <c r="W40"/>
  <c r="W41"/>
  <c r="W42"/>
  <c r="W43"/>
  <c r="W44"/>
  <c r="W46"/>
  <c r="W47"/>
  <c r="W48"/>
  <c r="W49"/>
  <c r="W50"/>
  <c r="W51"/>
  <c r="W52"/>
  <c r="W53"/>
  <c r="W54"/>
  <c r="W55"/>
  <c r="W56"/>
  <c r="W57"/>
  <c r="W58"/>
  <c r="W59"/>
  <c r="W60"/>
  <c r="W61"/>
  <c r="W7"/>
  <c r="V28"/>
  <c r="V63" s="1"/>
  <c r="U28"/>
  <c r="U63" s="1"/>
  <c r="T45"/>
  <c r="T28"/>
  <c r="S62"/>
  <c r="S45"/>
  <c r="S28"/>
  <c r="R28"/>
  <c r="R63" s="1"/>
  <c r="Q28"/>
  <c r="Q63" s="1"/>
  <c r="P28"/>
  <c r="P63" s="1"/>
  <c r="O28"/>
  <c r="O63" s="1"/>
  <c r="N62"/>
  <c r="N45"/>
  <c r="N28"/>
  <c r="M62"/>
  <c r="M45"/>
  <c r="M28"/>
  <c r="L62"/>
  <c r="L45"/>
  <c r="L28"/>
  <c r="K62"/>
  <c r="K45"/>
  <c r="K28"/>
  <c r="J62"/>
  <c r="J45"/>
  <c r="J28"/>
  <c r="I62"/>
  <c r="I45"/>
  <c r="I28"/>
  <c r="H62"/>
  <c r="H45"/>
  <c r="H28"/>
  <c r="G62"/>
  <c r="G45"/>
  <c r="G28"/>
  <c r="E62"/>
  <c r="Y62" s="1"/>
  <c r="E45"/>
  <c r="E28"/>
  <c r="D62"/>
  <c r="D45"/>
  <c r="D28"/>
  <c r="C62"/>
  <c r="C45"/>
  <c r="C28"/>
  <c r="S63" l="1"/>
  <c r="W45"/>
  <c r="K63"/>
  <c r="G63"/>
  <c r="W62"/>
  <c r="M63"/>
  <c r="T63"/>
  <c r="Y45"/>
  <c r="Y28"/>
  <c r="X45"/>
  <c r="W28"/>
  <c r="X28"/>
  <c r="H63"/>
  <c r="D63"/>
  <c r="J63"/>
  <c r="I63"/>
  <c r="X62"/>
  <c r="N63"/>
  <c r="E63"/>
  <c r="C63"/>
  <c r="W63" s="1"/>
  <c r="L63"/>
  <c r="F62"/>
  <c r="Z62" s="1"/>
  <c r="F45"/>
  <c r="Z45" s="1"/>
  <c r="F28"/>
  <c r="Z28" s="1"/>
  <c r="X63" l="1"/>
  <c r="Y63"/>
  <c r="F63"/>
  <c r="Z63" s="1"/>
</calcChain>
</file>

<file path=xl/sharedStrings.xml><?xml version="1.0" encoding="utf-8"?>
<sst xmlns="http://schemas.openxmlformats.org/spreadsheetml/2006/main" count="274" uniqueCount="71">
  <si>
    <t>SLBC GOA  : CONVENOR BANK-STATE BANK OF INDIA</t>
  </si>
  <si>
    <t>MINORITY OUTSTANDING AS ON Sept. 2017</t>
  </si>
  <si>
    <t>SR. No.</t>
  </si>
  <si>
    <t>Name of the Bank</t>
  </si>
  <si>
    <t>SIKHS</t>
  </si>
  <si>
    <t>MUSLIMS</t>
  </si>
  <si>
    <t>CHRISTIANS</t>
  </si>
  <si>
    <t>ZORASTRIANS</t>
  </si>
  <si>
    <t>NEO BUDDHISTS</t>
  </si>
  <si>
    <t>Total MINORITY</t>
  </si>
  <si>
    <t>No of A/Cs 
Outstanding at the
end of Previous Quarter</t>
  </si>
  <si>
    <t>Balance
Outstanding at the
end of Previous
Quarter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</si>
  <si>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</si>
  <si>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</si>
  <si>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</si>
  <si>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</si>
  <si>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</si>
  <si>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</si>
  <si>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</si>
  <si>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</si>
  <si>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</si>
  <si>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</si>
  <si>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</si>
  <si>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</si>
  <si>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</si>
  <si>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</si>
  <si>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</si>
  <si>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</si>
  <si>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</si>
  <si>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</si>
  <si>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</si>
  <si>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</si>
  <si>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</si>
  <si>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</si>
  <si>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</si>
  <si>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</si>
  <si>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</si>
  <si>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</si>
  <si>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</si>
  <si>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</si>
  <si>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</si>
  <si>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</si>
  <si>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</si>
  <si>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</si>
  <si>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</si>
  <si>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</si>
  <si>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</si>
  <si>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</si>
  <si>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</si>
  <si>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</si>
  <si>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</si>
  <si>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</si>
  <si>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</si>
  <si>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</si>
  <si>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</si>
  <si>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</si>
  <si>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</si>
  <si>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</si>
  <si>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</si>
  <si>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</si>
  <si>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</si>
  <si>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</si>
  <si>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</si>
  <si>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</si>
  <si>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</si>
  <si>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</si>
  <si>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</si>
  <si>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MINORITY OUTSTANDING AS ON Dec., 2017</t>
  </si>
  <si>
    <t>No of A/Cs 
Outstanding at the
end of Current Quarter</t>
  </si>
  <si>
    <t>Balance
Outstanding at the
end of Current
Quarter</t>
  </si>
  <si>
    <t>(Outstanding in Crores)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</si>
</sst>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6" fillId="0" borderId="0"/>
  </cellStyleXfs>
  <cellXfs count="22">
    <xf numFmtId="0" fontId="0" fillId="0" borderId="0" xfId="0"/>
    <xf numFmtId="0" fontId="0" fillId="0" borderId="0" xfId="0"/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left" indent="29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0" xfId="0" applyFill="1" applyBorder="1"/>
    <xf numFmtId="0" fontId="1" fillId="0" borderId="0" xfId="0" applyFont="1" applyBorder="1"/>
    <xf numFmtId="0" fontId="0" fillId="0" borderId="0" xfId="0" applyBorder="1"/>
    <xf numFmtId="0" fontId="3" fillId="0" borderId="0" xfId="0" applyFont="1" applyAlignment="1">
      <alignment horizontal="left" indent="29"/>
    </xf>
    <xf numFmtId="0" fontId="2" fillId="0" borderId="0" xfId="0" applyFont="1" applyAlignment="1">
      <alignment horizontal="left" vertical="center" indent="29"/>
    </xf>
    <xf numFmtId="0" fontId="2" fillId="0" borderId="0" xfId="0" applyFont="1" applyAlignment="1">
      <alignment horizontal="left" indent="29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/>
    <xf numFmtId="2" fontId="1" fillId="0" borderId="2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3">
    <cellStyle name="Excel Built-in Normal" xfId="1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4"/>
  <sheetViews>
    <sheetView topLeftCell="A37" workbookViewId="0">
      <selection activeCell="C6" sqref="C6:Z6"/>
    </sheetView>
  </sheetViews>
  <sheetFormatPr defaultRowHeight="15"/>
  <cols>
    <col min="1" max="1" width="7.28515625" style="1" bestFit="1" customWidth="1"/>
    <col min="2" max="2" width="29.85546875" style="1" customWidth="1"/>
    <col min="3" max="3" width="11.140625" style="1" customWidth="1"/>
    <col min="4" max="4" width="10.7109375" style="1" customWidth="1"/>
    <col min="5" max="5" width="10.42578125" style="1" customWidth="1"/>
    <col min="6" max="6" width="9.42578125" style="1" customWidth="1"/>
    <col min="7" max="7" width="9" style="1" customWidth="1"/>
    <col min="8" max="8" width="9.42578125" style="1" customWidth="1"/>
    <col min="9" max="9" width="9.140625" style="1" customWidth="1"/>
    <col min="10" max="10" width="8.7109375" style="1" customWidth="1"/>
    <col min="11" max="11" width="10.42578125" style="1" customWidth="1"/>
    <col min="12" max="12" width="8.7109375" style="1" customWidth="1"/>
    <col min="13" max="13" width="10.140625" style="1" customWidth="1"/>
    <col min="14" max="14" width="8.7109375" style="1" customWidth="1"/>
    <col min="15" max="15" width="10.42578125" style="1" customWidth="1"/>
    <col min="16" max="16" width="9" style="1" customWidth="1"/>
    <col min="17" max="17" width="10.5703125" style="1" customWidth="1"/>
    <col min="18" max="18" width="8" style="1" customWidth="1"/>
    <col min="19" max="19" width="10.140625" style="1" customWidth="1"/>
    <col min="20" max="20" width="8.7109375" style="1" customWidth="1"/>
    <col min="21" max="21" width="11.28515625" style="1" customWidth="1"/>
    <col min="22" max="22" width="8.28515625" style="1" customWidth="1"/>
    <col min="23" max="23" width="10.42578125" style="1" customWidth="1"/>
    <col min="24" max="24" width="8.42578125" style="1" customWidth="1"/>
    <col min="25" max="25" width="10.28515625" style="1" customWidth="1"/>
    <col min="26" max="26" width="8.42578125" style="1" customWidth="1"/>
  </cols>
  <sheetData>
    <row r="1" spans="1:26" ht="2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8" customHeight="1">
      <c r="A2" s="10"/>
      <c r="B2" s="10"/>
      <c r="C2" s="10"/>
      <c r="D2" s="10"/>
      <c r="E2" s="10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5" spans="1:26">
      <c r="A5" s="13" t="s">
        <v>2</v>
      </c>
      <c r="B5" s="13" t="s">
        <v>3</v>
      </c>
      <c r="C5" s="14" t="s">
        <v>4</v>
      </c>
      <c r="D5" s="14"/>
      <c r="E5" s="14"/>
      <c r="F5" s="14"/>
      <c r="G5" s="14" t="s">
        <v>5</v>
      </c>
      <c r="H5" s="14"/>
      <c r="I5" s="14"/>
      <c r="J5" s="14"/>
      <c r="K5" s="14" t="s">
        <v>6</v>
      </c>
      <c r="L5" s="14"/>
      <c r="M5" s="14"/>
      <c r="N5" s="14"/>
      <c r="O5" s="14" t="s">
        <v>7</v>
      </c>
      <c r="P5" s="14"/>
      <c r="Q5" s="14"/>
      <c r="R5" s="14"/>
      <c r="S5" s="14" t="s">
        <v>8</v>
      </c>
      <c r="T5" s="14"/>
      <c r="U5" s="14"/>
      <c r="V5" s="14"/>
      <c r="W5" s="14" t="s">
        <v>9</v>
      </c>
      <c r="X5" s="14"/>
      <c r="Y5" s="14"/>
      <c r="Z5" s="14"/>
    </row>
    <row r="6" spans="1:26" ht="120">
      <c r="A6" s="13"/>
      <c r="B6" s="13"/>
      <c r="C6" s="2" t="s">
        <v>10</v>
      </c>
      <c r="D6" s="2" t="s">
        <v>11</v>
      </c>
      <c r="E6" s="2" t="s">
        <v>68</v>
      </c>
      <c r="F6" s="2" t="s">
        <v>69</v>
      </c>
      <c r="G6" s="2" t="s">
        <v>10</v>
      </c>
      <c r="H6" s="2" t="s">
        <v>11</v>
      </c>
      <c r="I6" s="2" t="s">
        <v>68</v>
      </c>
      <c r="J6" s="2" t="s">
        <v>69</v>
      </c>
      <c r="K6" s="2" t="s">
        <v>10</v>
      </c>
      <c r="L6" s="2" t="s">
        <v>11</v>
      </c>
      <c r="M6" s="2" t="s">
        <v>68</v>
      </c>
      <c r="N6" s="2" t="s">
        <v>69</v>
      </c>
      <c r="O6" s="2" t="s">
        <v>10</v>
      </c>
      <c r="P6" s="2" t="s">
        <v>11</v>
      </c>
      <c r="Q6" s="2" t="s">
        <v>68</v>
      </c>
      <c r="R6" s="2" t="s">
        <v>69</v>
      </c>
      <c r="S6" s="2" t="s">
        <v>10</v>
      </c>
      <c r="T6" s="2" t="s">
        <v>11</v>
      </c>
      <c r="U6" s="2" t="s">
        <v>68</v>
      </c>
      <c r="V6" s="2" t="s">
        <v>69</v>
      </c>
      <c r="W6" s="2" t="s">
        <v>10</v>
      </c>
      <c r="X6" s="2" t="s">
        <v>11</v>
      </c>
      <c r="Y6" s="2" t="s">
        <v>68</v>
      </c>
      <c r="Z6" s="2" t="s">
        <v>69</v>
      </c>
    </row>
    <row r="7" spans="1:26">
      <c r="A7" s="5">
        <v>1</v>
      </c>
      <c r="B7" s="5" t="s">
        <v>12</v>
      </c>
      <c r="C7" s="5">
        <v>38</v>
      </c>
      <c r="D7" s="5">
        <v>2347</v>
      </c>
      <c r="E7" s="5">
        <v>41</v>
      </c>
      <c r="F7" s="5">
        <v>3962</v>
      </c>
      <c r="G7" s="5">
        <v>4006</v>
      </c>
      <c r="H7" s="5">
        <v>924243</v>
      </c>
      <c r="I7" s="5">
        <v>4032</v>
      </c>
      <c r="J7" s="5">
        <v>1014026</v>
      </c>
      <c r="K7" s="5">
        <v>16026</v>
      </c>
      <c r="L7" s="5">
        <v>3135701</v>
      </c>
      <c r="M7" s="5">
        <v>16101</v>
      </c>
      <c r="N7" s="5">
        <v>3191260</v>
      </c>
      <c r="O7" s="5">
        <v>0</v>
      </c>
      <c r="P7" s="5">
        <v>0</v>
      </c>
      <c r="Q7" s="5">
        <v>0</v>
      </c>
      <c r="R7" s="5">
        <v>0</v>
      </c>
      <c r="S7" s="5">
        <v>140</v>
      </c>
      <c r="T7" s="5">
        <v>58275</v>
      </c>
      <c r="U7" s="5">
        <v>151</v>
      </c>
      <c r="V7" s="5">
        <v>63235</v>
      </c>
      <c r="W7" s="5">
        <f>C7+G7+K7+O7+S7</f>
        <v>20210</v>
      </c>
      <c r="X7" s="5">
        <f>D7+H7+L7+P7+T7</f>
        <v>4120566</v>
      </c>
      <c r="Y7" s="5">
        <f>E7+I7+M7+Q7+U7</f>
        <v>20325</v>
      </c>
      <c r="Z7" s="5">
        <f>F7+J7+N7+R7+V7</f>
        <v>4272483</v>
      </c>
    </row>
    <row r="8" spans="1:26">
      <c r="A8" s="5">
        <v>2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85</v>
      </c>
      <c r="H8" s="5">
        <v>47862</v>
      </c>
      <c r="I8" s="5">
        <v>92</v>
      </c>
      <c r="J8" s="5">
        <v>49909</v>
      </c>
      <c r="K8" s="5">
        <v>44</v>
      </c>
      <c r="L8" s="5">
        <v>13775</v>
      </c>
      <c r="M8" s="5">
        <v>39</v>
      </c>
      <c r="N8" s="5">
        <v>12509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f t="shared" ref="W8:W63" si="0">C8+G8+K8+O8+S8</f>
        <v>129</v>
      </c>
      <c r="X8" s="5">
        <f t="shared" ref="X8:X63" si="1">D8+H8+L8+P8+T8</f>
        <v>61637</v>
      </c>
      <c r="Y8" s="5">
        <f t="shared" ref="Y8:Y63" si="2">E8+I8+M8+Q8+U8</f>
        <v>131</v>
      </c>
      <c r="Z8" s="5">
        <f t="shared" ref="Z8:Z63" si="3">F8+J8+N8+R8+V8</f>
        <v>62418</v>
      </c>
    </row>
    <row r="9" spans="1:26">
      <c r="A9" s="5">
        <v>3</v>
      </c>
      <c r="B9" s="5" t="s">
        <v>14</v>
      </c>
      <c r="C9" s="5">
        <v>0</v>
      </c>
      <c r="D9" s="5">
        <v>0</v>
      </c>
      <c r="E9" s="5">
        <v>0</v>
      </c>
      <c r="F9" s="5">
        <v>0</v>
      </c>
      <c r="G9" s="5">
        <v>142</v>
      </c>
      <c r="H9" s="5">
        <v>67542</v>
      </c>
      <c r="I9" s="5">
        <v>149</v>
      </c>
      <c r="J9" s="5">
        <v>79732</v>
      </c>
      <c r="K9" s="5">
        <v>126</v>
      </c>
      <c r="L9" s="5">
        <v>74304</v>
      </c>
      <c r="M9" s="5">
        <v>129</v>
      </c>
      <c r="N9" s="5">
        <v>81754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f t="shared" si="0"/>
        <v>268</v>
      </c>
      <c r="X9" s="5">
        <f t="shared" si="1"/>
        <v>141846</v>
      </c>
      <c r="Y9" s="5">
        <f t="shared" si="2"/>
        <v>278</v>
      </c>
      <c r="Z9" s="5">
        <f t="shared" si="3"/>
        <v>161486</v>
      </c>
    </row>
    <row r="10" spans="1:26">
      <c r="A10" s="5">
        <v>4</v>
      </c>
      <c r="B10" s="5" t="s">
        <v>15</v>
      </c>
      <c r="C10" s="5">
        <v>0</v>
      </c>
      <c r="D10" s="5">
        <v>0</v>
      </c>
      <c r="E10" s="5">
        <v>13</v>
      </c>
      <c r="F10" s="5">
        <v>9101</v>
      </c>
      <c r="G10" s="5">
        <v>73</v>
      </c>
      <c r="H10" s="5">
        <v>117380</v>
      </c>
      <c r="I10" s="5">
        <v>78</v>
      </c>
      <c r="J10" s="5">
        <v>127077</v>
      </c>
      <c r="K10" s="5">
        <v>590</v>
      </c>
      <c r="L10" s="5">
        <v>1906041</v>
      </c>
      <c r="M10" s="5">
        <v>727</v>
      </c>
      <c r="N10" s="5">
        <v>2262455</v>
      </c>
      <c r="O10" s="5">
        <v>0</v>
      </c>
      <c r="P10" s="5">
        <v>0</v>
      </c>
      <c r="Q10" s="5">
        <v>0</v>
      </c>
      <c r="R10" s="5">
        <v>0</v>
      </c>
      <c r="S10" s="5">
        <v>16</v>
      </c>
      <c r="T10" s="5">
        <v>10861</v>
      </c>
      <c r="U10" s="5">
        <v>18</v>
      </c>
      <c r="V10" s="5">
        <v>10898</v>
      </c>
      <c r="W10" s="5">
        <f t="shared" si="0"/>
        <v>679</v>
      </c>
      <c r="X10" s="5">
        <f t="shared" si="1"/>
        <v>2034282</v>
      </c>
      <c r="Y10" s="5">
        <f t="shared" si="2"/>
        <v>836</v>
      </c>
      <c r="Z10" s="5">
        <f t="shared" si="3"/>
        <v>2409531</v>
      </c>
    </row>
    <row r="11" spans="1:26">
      <c r="A11" s="5">
        <v>5</v>
      </c>
      <c r="B11" s="5" t="s">
        <v>16</v>
      </c>
      <c r="C11" s="5">
        <v>34</v>
      </c>
      <c r="D11" s="5">
        <v>14859</v>
      </c>
      <c r="E11" s="5">
        <v>17</v>
      </c>
      <c r="F11" s="5">
        <v>22011</v>
      </c>
      <c r="G11" s="5">
        <v>4750</v>
      </c>
      <c r="H11" s="5">
        <v>510829</v>
      </c>
      <c r="I11" s="5">
        <v>4403</v>
      </c>
      <c r="J11" s="5">
        <v>937291</v>
      </c>
      <c r="K11" s="5">
        <v>4254</v>
      </c>
      <c r="L11" s="5">
        <v>2214559</v>
      </c>
      <c r="M11" s="5">
        <v>4598</v>
      </c>
      <c r="N11" s="5">
        <v>2754418</v>
      </c>
      <c r="O11" s="5">
        <v>0</v>
      </c>
      <c r="P11" s="5">
        <v>0</v>
      </c>
      <c r="Q11" s="5">
        <v>1</v>
      </c>
      <c r="R11" s="5">
        <v>7</v>
      </c>
      <c r="S11" s="5">
        <v>1</v>
      </c>
      <c r="T11" s="5">
        <v>4660</v>
      </c>
      <c r="U11" s="5">
        <v>1</v>
      </c>
      <c r="V11" s="5">
        <v>4682</v>
      </c>
      <c r="W11" s="5">
        <f t="shared" si="0"/>
        <v>9039</v>
      </c>
      <c r="X11" s="5">
        <f t="shared" si="1"/>
        <v>2744907</v>
      </c>
      <c r="Y11" s="5">
        <f t="shared" si="2"/>
        <v>9020</v>
      </c>
      <c r="Z11" s="5">
        <f t="shared" si="3"/>
        <v>3718409</v>
      </c>
    </row>
    <row r="12" spans="1:26">
      <c r="A12" s="5">
        <v>6</v>
      </c>
      <c r="B12" s="5" t="s">
        <v>17</v>
      </c>
      <c r="C12" s="5">
        <v>14</v>
      </c>
      <c r="D12" s="5">
        <v>13946</v>
      </c>
      <c r="E12" s="5">
        <v>7</v>
      </c>
      <c r="F12" s="5">
        <v>12179</v>
      </c>
      <c r="G12" s="5">
        <v>355</v>
      </c>
      <c r="H12" s="5">
        <v>164168</v>
      </c>
      <c r="I12" s="5">
        <v>369</v>
      </c>
      <c r="J12" s="5">
        <v>168384</v>
      </c>
      <c r="K12" s="5">
        <v>327</v>
      </c>
      <c r="L12" s="5">
        <v>284944</v>
      </c>
      <c r="M12" s="5">
        <v>332</v>
      </c>
      <c r="N12" s="5">
        <v>276180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f t="shared" si="0"/>
        <v>696</v>
      </c>
      <c r="X12" s="5">
        <f t="shared" si="1"/>
        <v>463058</v>
      </c>
      <c r="Y12" s="5">
        <f t="shared" si="2"/>
        <v>708</v>
      </c>
      <c r="Z12" s="5">
        <f t="shared" si="3"/>
        <v>456743</v>
      </c>
    </row>
    <row r="13" spans="1:26">
      <c r="A13" s="5">
        <v>7</v>
      </c>
      <c r="B13" s="5" t="s">
        <v>18</v>
      </c>
      <c r="C13" s="5">
        <v>20</v>
      </c>
      <c r="D13" s="5">
        <v>19070</v>
      </c>
      <c r="E13" s="5">
        <v>25</v>
      </c>
      <c r="F13" s="5">
        <v>22889</v>
      </c>
      <c r="G13" s="5">
        <v>725</v>
      </c>
      <c r="H13" s="5">
        <v>408314</v>
      </c>
      <c r="I13" s="5">
        <v>717</v>
      </c>
      <c r="J13" s="5">
        <v>412046</v>
      </c>
      <c r="K13" s="5">
        <v>1795</v>
      </c>
      <c r="L13" s="5">
        <v>308921</v>
      </c>
      <c r="M13" s="5">
        <v>2407</v>
      </c>
      <c r="N13" s="5">
        <v>737699</v>
      </c>
      <c r="O13" s="5">
        <v>2</v>
      </c>
      <c r="P13" s="5">
        <v>50</v>
      </c>
      <c r="Q13" s="5">
        <v>2</v>
      </c>
      <c r="R13" s="5">
        <v>127</v>
      </c>
      <c r="S13" s="5">
        <v>9</v>
      </c>
      <c r="T13" s="5">
        <v>23696</v>
      </c>
      <c r="U13" s="5">
        <v>14</v>
      </c>
      <c r="V13" s="5">
        <v>33660</v>
      </c>
      <c r="W13" s="5">
        <f t="shared" si="0"/>
        <v>2551</v>
      </c>
      <c r="X13" s="5">
        <f t="shared" si="1"/>
        <v>760051</v>
      </c>
      <c r="Y13" s="5">
        <f t="shared" si="2"/>
        <v>3165</v>
      </c>
      <c r="Z13" s="5">
        <f t="shared" si="3"/>
        <v>1206421</v>
      </c>
    </row>
    <row r="14" spans="1:26">
      <c r="A14" s="5">
        <v>8</v>
      </c>
      <c r="B14" s="5" t="s">
        <v>19</v>
      </c>
      <c r="C14" s="5">
        <v>0</v>
      </c>
      <c r="D14" s="5">
        <v>0</v>
      </c>
      <c r="E14" s="5">
        <v>0</v>
      </c>
      <c r="F14" s="5">
        <v>0</v>
      </c>
      <c r="G14" s="5">
        <v>100</v>
      </c>
      <c r="H14" s="5">
        <v>57565</v>
      </c>
      <c r="I14" s="5">
        <v>102</v>
      </c>
      <c r="J14" s="5">
        <v>57863</v>
      </c>
      <c r="K14" s="5">
        <v>2001</v>
      </c>
      <c r="L14" s="5">
        <v>2115623</v>
      </c>
      <c r="M14" s="5">
        <v>2095</v>
      </c>
      <c r="N14" s="5">
        <v>2122551</v>
      </c>
      <c r="O14" s="5">
        <v>0</v>
      </c>
      <c r="P14" s="5">
        <v>0</v>
      </c>
      <c r="Q14" s="5">
        <v>0</v>
      </c>
      <c r="R14" s="5">
        <v>0</v>
      </c>
      <c r="S14" s="5">
        <v>14</v>
      </c>
      <c r="T14" s="5">
        <v>24420</v>
      </c>
      <c r="U14" s="5">
        <v>25</v>
      </c>
      <c r="V14" s="5">
        <v>34437</v>
      </c>
      <c r="W14" s="5">
        <f t="shared" si="0"/>
        <v>2115</v>
      </c>
      <c r="X14" s="5">
        <f t="shared" si="1"/>
        <v>2197608</v>
      </c>
      <c r="Y14" s="5">
        <f t="shared" si="2"/>
        <v>2222</v>
      </c>
      <c r="Z14" s="5">
        <f t="shared" si="3"/>
        <v>2214851</v>
      </c>
    </row>
    <row r="15" spans="1:26">
      <c r="A15" s="5">
        <v>9</v>
      </c>
      <c r="B15" s="5" t="s">
        <v>20</v>
      </c>
      <c r="C15" s="5">
        <v>98</v>
      </c>
      <c r="D15" s="5">
        <v>35790</v>
      </c>
      <c r="E15" s="5">
        <v>65</v>
      </c>
      <c r="F15" s="5">
        <v>35583</v>
      </c>
      <c r="G15" s="5">
        <v>1727</v>
      </c>
      <c r="H15" s="5">
        <v>568928</v>
      </c>
      <c r="I15" s="5">
        <v>1516</v>
      </c>
      <c r="J15" s="5">
        <v>643043</v>
      </c>
      <c r="K15" s="5">
        <v>5720</v>
      </c>
      <c r="L15" s="5">
        <v>3016528</v>
      </c>
      <c r="M15" s="5">
        <v>5803</v>
      </c>
      <c r="N15" s="5">
        <v>3211003</v>
      </c>
      <c r="O15" s="5">
        <v>1</v>
      </c>
      <c r="P15" s="5">
        <v>798</v>
      </c>
      <c r="Q15" s="5">
        <v>1</v>
      </c>
      <c r="R15" s="5">
        <v>431</v>
      </c>
      <c r="S15" s="5">
        <v>83</v>
      </c>
      <c r="T15" s="5">
        <v>49837</v>
      </c>
      <c r="U15" s="5">
        <v>93</v>
      </c>
      <c r="V15" s="5">
        <v>59650</v>
      </c>
      <c r="W15" s="5">
        <f t="shared" si="0"/>
        <v>7629</v>
      </c>
      <c r="X15" s="5">
        <f t="shared" si="1"/>
        <v>3671881</v>
      </c>
      <c r="Y15" s="5">
        <f t="shared" si="2"/>
        <v>7478</v>
      </c>
      <c r="Z15" s="5">
        <f t="shared" si="3"/>
        <v>3949710</v>
      </c>
    </row>
    <row r="16" spans="1:26">
      <c r="A16" s="5">
        <v>10</v>
      </c>
      <c r="B16" s="5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75</v>
      </c>
      <c r="H16" s="5">
        <v>7200</v>
      </c>
      <c r="I16" s="5">
        <v>74</v>
      </c>
      <c r="J16" s="5">
        <v>7175</v>
      </c>
      <c r="K16" s="5">
        <v>218</v>
      </c>
      <c r="L16" s="5">
        <v>21215</v>
      </c>
      <c r="M16" s="5">
        <v>227</v>
      </c>
      <c r="N16" s="5">
        <v>28794</v>
      </c>
      <c r="O16" s="5">
        <v>0</v>
      </c>
      <c r="P16" s="5">
        <v>0</v>
      </c>
      <c r="Q16" s="5">
        <v>0</v>
      </c>
      <c r="R16" s="5">
        <v>0</v>
      </c>
      <c r="S16" s="5">
        <v>7</v>
      </c>
      <c r="T16" s="5">
        <v>49</v>
      </c>
      <c r="U16" s="5">
        <v>7</v>
      </c>
      <c r="V16" s="5">
        <v>59</v>
      </c>
      <c r="W16" s="5">
        <f t="shared" si="0"/>
        <v>300</v>
      </c>
      <c r="X16" s="5">
        <f t="shared" si="1"/>
        <v>28464</v>
      </c>
      <c r="Y16" s="5">
        <f t="shared" si="2"/>
        <v>308</v>
      </c>
      <c r="Z16" s="5">
        <f t="shared" si="3"/>
        <v>36028</v>
      </c>
    </row>
    <row r="17" spans="1:26">
      <c r="A17" s="5">
        <v>11</v>
      </c>
      <c r="B17" s="5" t="s">
        <v>22</v>
      </c>
      <c r="C17" s="5">
        <v>4</v>
      </c>
      <c r="D17" s="5">
        <v>1830</v>
      </c>
      <c r="E17" s="5">
        <v>2</v>
      </c>
      <c r="F17" s="5">
        <v>150</v>
      </c>
      <c r="G17" s="5">
        <v>157</v>
      </c>
      <c r="H17" s="5">
        <v>26158</v>
      </c>
      <c r="I17" s="5">
        <v>189</v>
      </c>
      <c r="J17" s="5">
        <v>44240</v>
      </c>
      <c r="K17" s="5">
        <v>320</v>
      </c>
      <c r="L17" s="5">
        <v>96532</v>
      </c>
      <c r="M17" s="5">
        <v>287</v>
      </c>
      <c r="N17" s="5">
        <v>90082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f t="shared" si="0"/>
        <v>481</v>
      </c>
      <c r="X17" s="5">
        <f t="shared" si="1"/>
        <v>124520</v>
      </c>
      <c r="Y17" s="5">
        <f t="shared" si="2"/>
        <v>478</v>
      </c>
      <c r="Z17" s="5">
        <f t="shared" si="3"/>
        <v>134472</v>
      </c>
    </row>
    <row r="18" spans="1:26">
      <c r="A18" s="5">
        <v>12</v>
      </c>
      <c r="B18" s="5" t="s">
        <v>23</v>
      </c>
      <c r="C18" s="5">
        <v>2</v>
      </c>
      <c r="D18" s="5">
        <v>240</v>
      </c>
      <c r="E18" s="5">
        <v>2</v>
      </c>
      <c r="F18" s="5">
        <v>220</v>
      </c>
      <c r="G18" s="5">
        <v>245</v>
      </c>
      <c r="H18" s="5">
        <v>238650</v>
      </c>
      <c r="I18" s="5">
        <v>243</v>
      </c>
      <c r="J18" s="5">
        <v>238158</v>
      </c>
      <c r="K18" s="5">
        <v>475</v>
      </c>
      <c r="L18" s="5">
        <v>103006</v>
      </c>
      <c r="M18" s="5">
        <v>481</v>
      </c>
      <c r="N18" s="5">
        <v>104757</v>
      </c>
      <c r="O18" s="5">
        <v>0</v>
      </c>
      <c r="P18" s="5">
        <v>0</v>
      </c>
      <c r="Q18" s="5">
        <v>0</v>
      </c>
      <c r="R18" s="5">
        <v>0</v>
      </c>
      <c r="S18" s="5">
        <v>4</v>
      </c>
      <c r="T18" s="5">
        <v>64</v>
      </c>
      <c r="U18" s="5">
        <v>4</v>
      </c>
      <c r="V18" s="5">
        <v>67</v>
      </c>
      <c r="W18" s="5">
        <f t="shared" si="0"/>
        <v>726</v>
      </c>
      <c r="X18" s="5">
        <f t="shared" si="1"/>
        <v>341960</v>
      </c>
      <c r="Y18" s="5">
        <f t="shared" si="2"/>
        <v>730</v>
      </c>
      <c r="Z18" s="5">
        <f t="shared" si="3"/>
        <v>343202</v>
      </c>
    </row>
    <row r="19" spans="1:26">
      <c r="A19" s="5">
        <v>13</v>
      </c>
      <c r="B19" s="5" t="s">
        <v>24</v>
      </c>
      <c r="C19" s="5">
        <v>2</v>
      </c>
      <c r="D19" s="5">
        <v>365</v>
      </c>
      <c r="E19" s="5">
        <v>2</v>
      </c>
      <c r="F19" s="5">
        <v>374</v>
      </c>
      <c r="G19" s="5">
        <v>61</v>
      </c>
      <c r="H19" s="5">
        <v>472040</v>
      </c>
      <c r="I19" s="5">
        <v>64</v>
      </c>
      <c r="J19" s="5">
        <v>485517</v>
      </c>
      <c r="K19" s="5">
        <v>145</v>
      </c>
      <c r="L19" s="5">
        <v>59008</v>
      </c>
      <c r="M19" s="5">
        <v>148</v>
      </c>
      <c r="N19" s="5">
        <v>63463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363</v>
      </c>
      <c r="U19" s="5">
        <v>1</v>
      </c>
      <c r="V19" s="5">
        <v>346</v>
      </c>
      <c r="W19" s="5">
        <f t="shared" si="0"/>
        <v>209</v>
      </c>
      <c r="X19" s="5">
        <f t="shared" si="1"/>
        <v>531776</v>
      </c>
      <c r="Y19" s="5">
        <f t="shared" si="2"/>
        <v>215</v>
      </c>
      <c r="Z19" s="5">
        <f t="shared" si="3"/>
        <v>549700</v>
      </c>
    </row>
    <row r="20" spans="1:26">
      <c r="A20" s="5">
        <v>14</v>
      </c>
      <c r="B20" s="5" t="s">
        <v>25</v>
      </c>
      <c r="C20" s="5">
        <v>16</v>
      </c>
      <c r="D20" s="5">
        <v>3596</v>
      </c>
      <c r="E20" s="5">
        <v>13</v>
      </c>
      <c r="F20" s="5">
        <v>2192</v>
      </c>
      <c r="G20" s="5">
        <v>22</v>
      </c>
      <c r="H20" s="5">
        <v>11551</v>
      </c>
      <c r="I20" s="5">
        <v>22</v>
      </c>
      <c r="J20" s="5">
        <v>12908</v>
      </c>
      <c r="K20" s="5">
        <v>21</v>
      </c>
      <c r="L20" s="5">
        <v>11873</v>
      </c>
      <c r="M20" s="5">
        <v>21</v>
      </c>
      <c r="N20" s="5">
        <v>10697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f t="shared" si="0"/>
        <v>59</v>
      </c>
      <c r="X20" s="5">
        <f t="shared" si="1"/>
        <v>27020</v>
      </c>
      <c r="Y20" s="5">
        <f t="shared" si="2"/>
        <v>56</v>
      </c>
      <c r="Z20" s="5">
        <f t="shared" si="3"/>
        <v>25797</v>
      </c>
    </row>
    <row r="21" spans="1:26">
      <c r="A21" s="5">
        <v>15</v>
      </c>
      <c r="B21" s="5" t="s">
        <v>26</v>
      </c>
      <c r="C21" s="5">
        <v>4</v>
      </c>
      <c r="D21" s="5">
        <v>200</v>
      </c>
      <c r="E21" s="5">
        <v>0</v>
      </c>
      <c r="F21" s="5">
        <v>0</v>
      </c>
      <c r="G21" s="5">
        <v>15</v>
      </c>
      <c r="H21" s="5">
        <v>52000</v>
      </c>
      <c r="I21" s="5">
        <v>11</v>
      </c>
      <c r="J21" s="5">
        <v>61302</v>
      </c>
      <c r="K21" s="5">
        <v>13</v>
      </c>
      <c r="L21" s="5">
        <v>19700</v>
      </c>
      <c r="M21" s="5">
        <v>12</v>
      </c>
      <c r="N21" s="5">
        <v>20961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f t="shared" si="0"/>
        <v>32</v>
      </c>
      <c r="X21" s="5">
        <f t="shared" si="1"/>
        <v>71900</v>
      </c>
      <c r="Y21" s="5">
        <f t="shared" si="2"/>
        <v>23</v>
      </c>
      <c r="Z21" s="5">
        <f t="shared" si="3"/>
        <v>82263</v>
      </c>
    </row>
    <row r="22" spans="1:26">
      <c r="A22" s="5">
        <v>16</v>
      </c>
      <c r="B22" s="5" t="s">
        <v>27</v>
      </c>
      <c r="C22" s="5">
        <v>0</v>
      </c>
      <c r="D22" s="5">
        <v>0</v>
      </c>
      <c r="E22" s="5">
        <v>0</v>
      </c>
      <c r="F22" s="5">
        <v>0</v>
      </c>
      <c r="G22" s="5">
        <v>80</v>
      </c>
      <c r="H22" s="5">
        <v>64323</v>
      </c>
      <c r="I22" s="5">
        <v>81</v>
      </c>
      <c r="J22" s="5">
        <v>63988</v>
      </c>
      <c r="K22" s="5">
        <v>1077</v>
      </c>
      <c r="L22" s="5">
        <v>1330449</v>
      </c>
      <c r="M22" s="5">
        <v>1069</v>
      </c>
      <c r="N22" s="5">
        <v>1328564</v>
      </c>
      <c r="O22" s="5">
        <v>0</v>
      </c>
      <c r="P22" s="5">
        <v>0</v>
      </c>
      <c r="Q22" s="5">
        <v>0</v>
      </c>
      <c r="R22" s="5">
        <v>0</v>
      </c>
      <c r="S22" s="5">
        <v>23</v>
      </c>
      <c r="T22" s="5">
        <v>21176</v>
      </c>
      <c r="U22" s="5">
        <v>25</v>
      </c>
      <c r="V22" s="5">
        <v>21186</v>
      </c>
      <c r="W22" s="5">
        <f t="shared" si="0"/>
        <v>1180</v>
      </c>
      <c r="X22" s="5">
        <f t="shared" si="1"/>
        <v>1415948</v>
      </c>
      <c r="Y22" s="5">
        <f t="shared" si="2"/>
        <v>1175</v>
      </c>
      <c r="Z22" s="5">
        <f t="shared" si="3"/>
        <v>1413738</v>
      </c>
    </row>
    <row r="23" spans="1:26">
      <c r="A23" s="5">
        <v>17</v>
      </c>
      <c r="B23" s="5" t="s">
        <v>28</v>
      </c>
      <c r="C23" s="5">
        <v>4</v>
      </c>
      <c r="D23" s="5">
        <v>777</v>
      </c>
      <c r="E23" s="5">
        <v>4</v>
      </c>
      <c r="F23" s="5">
        <v>769</v>
      </c>
      <c r="G23" s="5">
        <v>275</v>
      </c>
      <c r="H23" s="5">
        <v>135253</v>
      </c>
      <c r="I23" s="5">
        <v>292</v>
      </c>
      <c r="J23" s="5">
        <v>147760</v>
      </c>
      <c r="K23" s="5">
        <v>164</v>
      </c>
      <c r="L23" s="5">
        <v>47980</v>
      </c>
      <c r="M23" s="5">
        <v>198</v>
      </c>
      <c r="N23" s="5">
        <v>53668</v>
      </c>
      <c r="O23" s="5">
        <v>0</v>
      </c>
      <c r="P23" s="5">
        <v>0</v>
      </c>
      <c r="Q23" s="5">
        <v>0</v>
      </c>
      <c r="R23" s="5">
        <v>0</v>
      </c>
      <c r="S23" s="5">
        <v>8</v>
      </c>
      <c r="T23" s="5">
        <v>8242</v>
      </c>
      <c r="U23" s="5">
        <v>8</v>
      </c>
      <c r="V23" s="5">
        <v>9296</v>
      </c>
      <c r="W23" s="5">
        <f t="shared" si="0"/>
        <v>451</v>
      </c>
      <c r="X23" s="5">
        <f t="shared" si="1"/>
        <v>192252</v>
      </c>
      <c r="Y23" s="5">
        <f t="shared" si="2"/>
        <v>502</v>
      </c>
      <c r="Z23" s="5">
        <f t="shared" si="3"/>
        <v>211493</v>
      </c>
    </row>
    <row r="24" spans="1:26">
      <c r="A24" s="5">
        <v>18</v>
      </c>
      <c r="B24" s="5" t="s">
        <v>29</v>
      </c>
      <c r="C24" s="5">
        <v>4</v>
      </c>
      <c r="D24" s="5">
        <v>520</v>
      </c>
      <c r="E24" s="5">
        <v>4</v>
      </c>
      <c r="F24" s="5">
        <v>518</v>
      </c>
      <c r="G24" s="5">
        <v>443</v>
      </c>
      <c r="H24" s="5">
        <v>199300</v>
      </c>
      <c r="I24" s="5">
        <v>434</v>
      </c>
      <c r="J24" s="5">
        <v>200633</v>
      </c>
      <c r="K24" s="5">
        <v>532</v>
      </c>
      <c r="L24" s="5">
        <v>408799</v>
      </c>
      <c r="M24" s="5">
        <v>531</v>
      </c>
      <c r="N24" s="5">
        <v>407912</v>
      </c>
      <c r="O24" s="5">
        <v>18</v>
      </c>
      <c r="P24" s="5">
        <v>1645</v>
      </c>
      <c r="Q24" s="5">
        <v>14</v>
      </c>
      <c r="R24" s="5">
        <v>2147</v>
      </c>
      <c r="S24" s="5">
        <v>13</v>
      </c>
      <c r="T24" s="5">
        <v>13108</v>
      </c>
      <c r="U24" s="5">
        <v>22</v>
      </c>
      <c r="V24" s="5">
        <v>20729</v>
      </c>
      <c r="W24" s="5">
        <f t="shared" si="0"/>
        <v>1010</v>
      </c>
      <c r="X24" s="5">
        <f t="shared" si="1"/>
        <v>623372</v>
      </c>
      <c r="Y24" s="5">
        <f t="shared" si="2"/>
        <v>1005</v>
      </c>
      <c r="Z24" s="5">
        <f t="shared" si="3"/>
        <v>631939</v>
      </c>
    </row>
    <row r="25" spans="1:26">
      <c r="A25" s="5">
        <v>19</v>
      </c>
      <c r="B25" s="5" t="s">
        <v>30</v>
      </c>
      <c r="C25" s="5">
        <v>0</v>
      </c>
      <c r="D25" s="5">
        <v>0</v>
      </c>
      <c r="E25" s="5">
        <v>1</v>
      </c>
      <c r="F25" s="5">
        <v>24</v>
      </c>
      <c r="G25" s="5">
        <v>31</v>
      </c>
      <c r="H25" s="5">
        <v>17032</v>
      </c>
      <c r="I25" s="5">
        <v>39</v>
      </c>
      <c r="J25" s="5">
        <v>19836</v>
      </c>
      <c r="K25" s="5">
        <v>38</v>
      </c>
      <c r="L25" s="5">
        <v>29949</v>
      </c>
      <c r="M25" s="5">
        <v>55</v>
      </c>
      <c r="N25" s="5">
        <v>42391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f t="shared" si="0"/>
        <v>69</v>
      </c>
      <c r="X25" s="5">
        <f t="shared" si="1"/>
        <v>46981</v>
      </c>
      <c r="Y25" s="5">
        <f t="shared" si="2"/>
        <v>95</v>
      </c>
      <c r="Z25" s="5">
        <f t="shared" si="3"/>
        <v>62251</v>
      </c>
    </row>
    <row r="26" spans="1:26">
      <c r="A26" s="5">
        <v>20</v>
      </c>
      <c r="B26" s="5" t="s">
        <v>31</v>
      </c>
      <c r="C26" s="5">
        <v>0</v>
      </c>
      <c r="D26" s="5">
        <v>0</v>
      </c>
      <c r="E26" s="5">
        <v>6</v>
      </c>
      <c r="F26" s="5">
        <v>448</v>
      </c>
      <c r="G26" s="5">
        <v>290</v>
      </c>
      <c r="H26" s="5">
        <v>70913</v>
      </c>
      <c r="I26" s="5">
        <v>281</v>
      </c>
      <c r="J26" s="5">
        <v>336809</v>
      </c>
      <c r="K26" s="5">
        <v>308</v>
      </c>
      <c r="L26" s="5">
        <v>93278</v>
      </c>
      <c r="M26" s="5">
        <v>333</v>
      </c>
      <c r="N26" s="5">
        <v>341935</v>
      </c>
      <c r="O26" s="5">
        <v>1</v>
      </c>
      <c r="P26" s="5">
        <v>107</v>
      </c>
      <c r="Q26" s="5">
        <v>5</v>
      </c>
      <c r="R26" s="5">
        <v>392</v>
      </c>
      <c r="S26" s="5">
        <v>0</v>
      </c>
      <c r="T26" s="5">
        <v>0</v>
      </c>
      <c r="U26" s="5">
        <v>4</v>
      </c>
      <c r="V26" s="5">
        <v>429</v>
      </c>
      <c r="W26" s="5">
        <f t="shared" si="0"/>
        <v>599</v>
      </c>
      <c r="X26" s="5">
        <f t="shared" si="1"/>
        <v>164298</v>
      </c>
      <c r="Y26" s="5">
        <f t="shared" si="2"/>
        <v>629</v>
      </c>
      <c r="Z26" s="5">
        <f t="shared" si="3"/>
        <v>680013</v>
      </c>
    </row>
    <row r="27" spans="1:26">
      <c r="A27" s="5">
        <v>21</v>
      </c>
      <c r="B27" s="5" t="s">
        <v>32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14</v>
      </c>
      <c r="J27" s="5">
        <v>10384</v>
      </c>
      <c r="K27" s="5">
        <v>0</v>
      </c>
      <c r="L27" s="5">
        <v>0</v>
      </c>
      <c r="M27" s="5">
        <v>72</v>
      </c>
      <c r="N27" s="5">
        <v>18560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f t="shared" si="0"/>
        <v>0</v>
      </c>
      <c r="X27" s="5">
        <f t="shared" si="1"/>
        <v>0</v>
      </c>
      <c r="Y27" s="5">
        <f t="shared" si="2"/>
        <v>86</v>
      </c>
      <c r="Z27" s="5">
        <f t="shared" si="3"/>
        <v>28944</v>
      </c>
    </row>
    <row r="28" spans="1:26" s="4" customFormat="1">
      <c r="A28" s="6"/>
      <c r="B28" s="6" t="s">
        <v>33</v>
      </c>
      <c r="C28" s="6">
        <f t="shared" ref="C28:V28" si="4">SUM(C7:C27)</f>
        <v>240</v>
      </c>
      <c r="D28" s="6">
        <f t="shared" si="4"/>
        <v>93540</v>
      </c>
      <c r="E28" s="6">
        <f t="shared" si="4"/>
        <v>202</v>
      </c>
      <c r="F28" s="6">
        <f t="shared" si="4"/>
        <v>110420</v>
      </c>
      <c r="G28" s="6">
        <f t="shared" si="4"/>
        <v>13657</v>
      </c>
      <c r="H28" s="6">
        <f t="shared" si="4"/>
        <v>4161251</v>
      </c>
      <c r="I28" s="6">
        <f t="shared" si="4"/>
        <v>13202</v>
      </c>
      <c r="J28" s="6">
        <f t="shared" si="4"/>
        <v>5118081</v>
      </c>
      <c r="K28" s="6">
        <f t="shared" si="4"/>
        <v>34194</v>
      </c>
      <c r="L28" s="6">
        <f t="shared" si="4"/>
        <v>15292185</v>
      </c>
      <c r="M28" s="6">
        <f t="shared" si="4"/>
        <v>35665</v>
      </c>
      <c r="N28" s="6">
        <f t="shared" si="4"/>
        <v>17161613</v>
      </c>
      <c r="O28" s="6">
        <f t="shared" si="4"/>
        <v>22</v>
      </c>
      <c r="P28" s="6">
        <f t="shared" si="4"/>
        <v>2600</v>
      </c>
      <c r="Q28" s="6">
        <f t="shared" si="4"/>
        <v>23</v>
      </c>
      <c r="R28" s="6">
        <f t="shared" si="4"/>
        <v>3104</v>
      </c>
      <c r="S28" s="6">
        <f t="shared" si="4"/>
        <v>319</v>
      </c>
      <c r="T28" s="6">
        <f t="shared" si="4"/>
        <v>214751</v>
      </c>
      <c r="U28" s="6">
        <f t="shared" si="4"/>
        <v>373</v>
      </c>
      <c r="V28" s="6">
        <f t="shared" si="4"/>
        <v>258674</v>
      </c>
      <c r="W28" s="5">
        <f t="shared" si="0"/>
        <v>48432</v>
      </c>
      <c r="X28" s="5">
        <f t="shared" si="1"/>
        <v>19764327</v>
      </c>
      <c r="Y28" s="5">
        <f t="shared" si="2"/>
        <v>49465</v>
      </c>
      <c r="Z28" s="5">
        <f t="shared" si="3"/>
        <v>22651892</v>
      </c>
    </row>
    <row r="29" spans="1:26">
      <c r="A29" s="5">
        <v>22</v>
      </c>
      <c r="B29" s="5" t="s">
        <v>34</v>
      </c>
      <c r="C29" s="5">
        <v>2</v>
      </c>
      <c r="D29" s="5">
        <v>273</v>
      </c>
      <c r="E29" s="5">
        <v>54</v>
      </c>
      <c r="F29" s="5">
        <v>274</v>
      </c>
      <c r="G29" s="5">
        <v>25</v>
      </c>
      <c r="H29" s="5">
        <v>30901</v>
      </c>
      <c r="I29" s="5">
        <v>48</v>
      </c>
      <c r="J29" s="5">
        <v>32909</v>
      </c>
      <c r="K29" s="5">
        <v>77</v>
      </c>
      <c r="L29" s="5">
        <v>85714</v>
      </c>
      <c r="M29" s="5">
        <v>165</v>
      </c>
      <c r="N29" s="5">
        <v>75521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f t="shared" si="0"/>
        <v>104</v>
      </c>
      <c r="X29" s="5">
        <f t="shared" si="1"/>
        <v>116888</v>
      </c>
      <c r="Y29" s="5">
        <f t="shared" si="2"/>
        <v>267</v>
      </c>
      <c r="Z29" s="5">
        <f t="shared" si="3"/>
        <v>108704</v>
      </c>
    </row>
    <row r="30" spans="1:26">
      <c r="A30" s="5">
        <v>23</v>
      </c>
      <c r="B30" s="5" t="s">
        <v>35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f t="shared" si="0"/>
        <v>0</v>
      </c>
      <c r="X30" s="5">
        <f t="shared" si="1"/>
        <v>0</v>
      </c>
      <c r="Y30" s="5">
        <f t="shared" si="2"/>
        <v>0</v>
      </c>
      <c r="Z30" s="5">
        <f t="shared" si="3"/>
        <v>0</v>
      </c>
    </row>
    <row r="31" spans="1:26">
      <c r="A31" s="5">
        <v>24</v>
      </c>
      <c r="B31" s="5" t="s">
        <v>36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5">
        <v>1611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f t="shared" si="0"/>
        <v>0</v>
      </c>
      <c r="X31" s="5">
        <f t="shared" si="1"/>
        <v>0</v>
      </c>
      <c r="Y31" s="5">
        <f t="shared" si="2"/>
        <v>3</v>
      </c>
      <c r="Z31" s="5">
        <f t="shared" si="3"/>
        <v>1611</v>
      </c>
    </row>
    <row r="32" spans="1:26">
      <c r="A32" s="5">
        <v>25</v>
      </c>
      <c r="B32" s="5" t="s">
        <v>37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f t="shared" si="0"/>
        <v>0</v>
      </c>
      <c r="X32" s="5">
        <f t="shared" si="1"/>
        <v>0</v>
      </c>
      <c r="Y32" s="5">
        <f t="shared" si="2"/>
        <v>0</v>
      </c>
      <c r="Z32" s="5">
        <f t="shared" si="3"/>
        <v>0</v>
      </c>
    </row>
    <row r="33" spans="1:26">
      <c r="A33" s="5">
        <v>26</v>
      </c>
      <c r="B33" s="5" t="s">
        <v>38</v>
      </c>
      <c r="C33" s="5">
        <v>0</v>
      </c>
      <c r="D33" s="5">
        <v>0</v>
      </c>
      <c r="E33" s="5">
        <v>0</v>
      </c>
      <c r="F33" s="5">
        <v>0</v>
      </c>
      <c r="G33" s="5">
        <v>16</v>
      </c>
      <c r="H33" s="5">
        <v>5543</v>
      </c>
      <c r="I33" s="5">
        <v>36</v>
      </c>
      <c r="J33" s="5">
        <v>16586</v>
      </c>
      <c r="K33" s="5">
        <v>73</v>
      </c>
      <c r="L33" s="5">
        <v>20483</v>
      </c>
      <c r="M33" s="5">
        <v>195</v>
      </c>
      <c r="N33" s="5">
        <v>64262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f t="shared" si="0"/>
        <v>89</v>
      </c>
      <c r="X33" s="5">
        <f t="shared" si="1"/>
        <v>26026</v>
      </c>
      <c r="Y33" s="5">
        <f t="shared" si="2"/>
        <v>231</v>
      </c>
      <c r="Z33" s="5">
        <f t="shared" si="3"/>
        <v>80848</v>
      </c>
    </row>
    <row r="34" spans="1:26">
      <c r="A34" s="5">
        <v>27</v>
      </c>
      <c r="B34" s="5" t="s">
        <v>39</v>
      </c>
      <c r="C34" s="5">
        <v>12</v>
      </c>
      <c r="D34" s="5">
        <v>434</v>
      </c>
      <c r="E34" s="5">
        <v>9</v>
      </c>
      <c r="F34" s="5">
        <v>237</v>
      </c>
      <c r="G34" s="5">
        <v>1561</v>
      </c>
      <c r="H34" s="5">
        <v>107537</v>
      </c>
      <c r="I34" s="5">
        <v>1457</v>
      </c>
      <c r="J34" s="5">
        <v>106678</v>
      </c>
      <c r="K34" s="5">
        <v>1495</v>
      </c>
      <c r="L34" s="5">
        <v>280448</v>
      </c>
      <c r="M34" s="5">
        <v>1491</v>
      </c>
      <c r="N34" s="5">
        <v>278809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f t="shared" si="0"/>
        <v>3068</v>
      </c>
      <c r="X34" s="5">
        <f t="shared" si="1"/>
        <v>388419</v>
      </c>
      <c r="Y34" s="5">
        <f t="shared" si="2"/>
        <v>2957</v>
      </c>
      <c r="Z34" s="5">
        <f t="shared" si="3"/>
        <v>385724</v>
      </c>
    </row>
    <row r="35" spans="1:26">
      <c r="A35" s="5">
        <v>28</v>
      </c>
      <c r="B35" s="5" t="s">
        <v>40</v>
      </c>
      <c r="C35" s="5">
        <v>36</v>
      </c>
      <c r="D35" s="5">
        <v>27467</v>
      </c>
      <c r="E35" s="5">
        <v>31</v>
      </c>
      <c r="F35" s="5">
        <v>27274</v>
      </c>
      <c r="G35" s="5">
        <v>158</v>
      </c>
      <c r="H35" s="5">
        <v>16202</v>
      </c>
      <c r="I35" s="5">
        <v>203</v>
      </c>
      <c r="J35" s="5">
        <v>148704</v>
      </c>
      <c r="K35" s="5">
        <v>866</v>
      </c>
      <c r="L35" s="5">
        <v>60510</v>
      </c>
      <c r="M35" s="5">
        <v>902</v>
      </c>
      <c r="N35" s="5">
        <v>734670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856</v>
      </c>
      <c r="U35" s="5">
        <v>2</v>
      </c>
      <c r="V35" s="5">
        <v>808</v>
      </c>
      <c r="W35" s="5">
        <f t="shared" si="0"/>
        <v>1062</v>
      </c>
      <c r="X35" s="5">
        <f t="shared" si="1"/>
        <v>105035</v>
      </c>
      <c r="Y35" s="5">
        <f t="shared" si="2"/>
        <v>1138</v>
      </c>
      <c r="Z35" s="5">
        <f t="shared" si="3"/>
        <v>911456</v>
      </c>
    </row>
    <row r="36" spans="1:26">
      <c r="A36" s="5">
        <v>29</v>
      </c>
      <c r="B36" s="5" t="s">
        <v>41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f t="shared" si="0"/>
        <v>0</v>
      </c>
      <c r="X36" s="5">
        <f t="shared" si="1"/>
        <v>0</v>
      </c>
      <c r="Y36" s="5">
        <f t="shared" si="2"/>
        <v>0</v>
      </c>
      <c r="Z36" s="5">
        <f t="shared" si="3"/>
        <v>0</v>
      </c>
    </row>
    <row r="37" spans="1:26">
      <c r="A37" s="5">
        <v>30</v>
      </c>
      <c r="B37" s="5" t="s">
        <v>42</v>
      </c>
      <c r="C37" s="5">
        <v>0</v>
      </c>
      <c r="D37" s="5">
        <v>0</v>
      </c>
      <c r="E37" s="5">
        <v>0</v>
      </c>
      <c r="F37" s="5">
        <v>0</v>
      </c>
      <c r="G37" s="5">
        <v>108</v>
      </c>
      <c r="H37" s="5">
        <v>148894</v>
      </c>
      <c r="I37" s="5">
        <v>110</v>
      </c>
      <c r="J37" s="5">
        <v>149478</v>
      </c>
      <c r="K37" s="5">
        <v>6</v>
      </c>
      <c r="L37" s="5">
        <v>7099</v>
      </c>
      <c r="M37" s="5">
        <v>6</v>
      </c>
      <c r="N37" s="5">
        <v>7699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f t="shared" si="0"/>
        <v>114</v>
      </c>
      <c r="X37" s="5">
        <f t="shared" si="1"/>
        <v>155993</v>
      </c>
      <c r="Y37" s="5">
        <f t="shared" si="2"/>
        <v>116</v>
      </c>
      <c r="Z37" s="5">
        <f t="shared" si="3"/>
        <v>157177</v>
      </c>
    </row>
    <row r="38" spans="1:26">
      <c r="A38" s="5">
        <v>31</v>
      </c>
      <c r="B38" s="5" t="s">
        <v>43</v>
      </c>
      <c r="C38" s="5">
        <v>0</v>
      </c>
      <c r="D38" s="5">
        <v>0</v>
      </c>
      <c r="E38" s="5">
        <v>0</v>
      </c>
      <c r="F38" s="5">
        <v>0</v>
      </c>
      <c r="G38" s="5">
        <v>273</v>
      </c>
      <c r="H38" s="5">
        <v>219877</v>
      </c>
      <c r="I38" s="5">
        <v>262</v>
      </c>
      <c r="J38" s="5">
        <v>217067</v>
      </c>
      <c r="K38" s="5">
        <v>464</v>
      </c>
      <c r="L38" s="5">
        <v>151694</v>
      </c>
      <c r="M38" s="5">
        <v>384</v>
      </c>
      <c r="N38" s="5">
        <v>135375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f t="shared" si="0"/>
        <v>737</v>
      </c>
      <c r="X38" s="5">
        <f t="shared" si="1"/>
        <v>371571</v>
      </c>
      <c r="Y38" s="5">
        <f t="shared" si="2"/>
        <v>646</v>
      </c>
      <c r="Z38" s="5">
        <f t="shared" si="3"/>
        <v>352442</v>
      </c>
    </row>
    <row r="39" spans="1:26">
      <c r="A39" s="5">
        <v>32</v>
      </c>
      <c r="B39" s="5" t="s">
        <v>44</v>
      </c>
      <c r="C39" s="5">
        <v>0</v>
      </c>
      <c r="D39" s="5">
        <v>0</v>
      </c>
      <c r="E39" s="5">
        <v>0</v>
      </c>
      <c r="F39" s="5">
        <v>0</v>
      </c>
      <c r="G39" s="5">
        <v>14</v>
      </c>
      <c r="H39" s="5">
        <v>1834</v>
      </c>
      <c r="I39" s="5">
        <v>14</v>
      </c>
      <c r="J39" s="5">
        <v>1834</v>
      </c>
      <c r="K39" s="5">
        <v>29</v>
      </c>
      <c r="L39" s="5">
        <v>1254</v>
      </c>
      <c r="M39" s="5">
        <v>29</v>
      </c>
      <c r="N39" s="5">
        <v>1254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f t="shared" si="0"/>
        <v>43</v>
      </c>
      <c r="X39" s="5">
        <f t="shared" si="1"/>
        <v>3088</v>
      </c>
      <c r="Y39" s="5">
        <f t="shared" si="2"/>
        <v>43</v>
      </c>
      <c r="Z39" s="5">
        <f t="shared" si="3"/>
        <v>3088</v>
      </c>
    </row>
    <row r="40" spans="1:26">
      <c r="A40" s="5">
        <v>33</v>
      </c>
      <c r="B40" s="5" t="s">
        <v>45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f t="shared" si="0"/>
        <v>0</v>
      </c>
      <c r="X40" s="5">
        <f t="shared" si="1"/>
        <v>0</v>
      </c>
      <c r="Y40" s="5">
        <f t="shared" si="2"/>
        <v>0</v>
      </c>
      <c r="Z40" s="5">
        <f t="shared" si="3"/>
        <v>0</v>
      </c>
    </row>
    <row r="41" spans="1:26">
      <c r="A41" s="5">
        <v>34</v>
      </c>
      <c r="B41" s="5" t="s">
        <v>46</v>
      </c>
      <c r="C41" s="5">
        <v>0</v>
      </c>
      <c r="D41" s="5">
        <v>0</v>
      </c>
      <c r="E41" s="5">
        <v>5</v>
      </c>
      <c r="F41" s="5">
        <v>213</v>
      </c>
      <c r="G41" s="5">
        <v>0</v>
      </c>
      <c r="H41" s="5">
        <v>0</v>
      </c>
      <c r="I41" s="5">
        <v>1164</v>
      </c>
      <c r="J41" s="5">
        <v>39665</v>
      </c>
      <c r="K41" s="5">
        <v>0</v>
      </c>
      <c r="L41" s="5">
        <v>0</v>
      </c>
      <c r="M41" s="5">
        <v>245</v>
      </c>
      <c r="N41" s="5">
        <v>5639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24</v>
      </c>
      <c r="W41" s="5">
        <f t="shared" si="0"/>
        <v>0</v>
      </c>
      <c r="X41" s="5">
        <f t="shared" si="1"/>
        <v>0</v>
      </c>
      <c r="Y41" s="5">
        <f t="shared" si="2"/>
        <v>1415</v>
      </c>
      <c r="Z41" s="5">
        <f t="shared" si="3"/>
        <v>45541</v>
      </c>
    </row>
    <row r="42" spans="1:26">
      <c r="A42" s="5">
        <v>35</v>
      </c>
      <c r="B42" s="5" t="s">
        <v>47</v>
      </c>
      <c r="C42" s="5">
        <v>0</v>
      </c>
      <c r="D42" s="5">
        <v>0</v>
      </c>
      <c r="E42" s="5">
        <v>0</v>
      </c>
      <c r="F42" s="5">
        <v>0</v>
      </c>
      <c r="G42" s="5">
        <v>78</v>
      </c>
      <c r="H42" s="5">
        <v>781815</v>
      </c>
      <c r="I42" s="5">
        <v>60</v>
      </c>
      <c r="J42" s="5">
        <v>715418</v>
      </c>
      <c r="K42" s="5">
        <v>54</v>
      </c>
      <c r="L42" s="5">
        <v>36348</v>
      </c>
      <c r="M42" s="5">
        <v>56</v>
      </c>
      <c r="N42" s="5">
        <v>12415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f t="shared" si="0"/>
        <v>132</v>
      </c>
      <c r="X42" s="5">
        <f t="shared" si="1"/>
        <v>818163</v>
      </c>
      <c r="Y42" s="5">
        <f t="shared" si="2"/>
        <v>116</v>
      </c>
      <c r="Z42" s="5">
        <f t="shared" si="3"/>
        <v>727833</v>
      </c>
    </row>
    <row r="43" spans="1:26">
      <c r="A43" s="5">
        <v>36</v>
      </c>
      <c r="B43" s="5" t="s">
        <v>48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f t="shared" si="0"/>
        <v>0</v>
      </c>
      <c r="X43" s="5">
        <f t="shared" si="1"/>
        <v>0</v>
      </c>
      <c r="Y43" s="5">
        <f t="shared" si="2"/>
        <v>0</v>
      </c>
      <c r="Z43" s="5">
        <f t="shared" si="3"/>
        <v>0</v>
      </c>
    </row>
    <row r="44" spans="1:26">
      <c r="A44" s="5">
        <v>37</v>
      </c>
      <c r="B44" s="5" t="s">
        <v>49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f t="shared" si="0"/>
        <v>0</v>
      </c>
      <c r="X44" s="5">
        <f t="shared" si="1"/>
        <v>0</v>
      </c>
      <c r="Y44" s="5">
        <f t="shared" si="2"/>
        <v>0</v>
      </c>
      <c r="Z44" s="5">
        <f t="shared" si="3"/>
        <v>0</v>
      </c>
    </row>
    <row r="45" spans="1:26" s="4" customFormat="1">
      <c r="A45" s="6"/>
      <c r="B45" s="6" t="s">
        <v>33</v>
      </c>
      <c r="C45" s="6">
        <f t="shared" ref="C45:N45" si="5">SUM(C29:C44)</f>
        <v>50</v>
      </c>
      <c r="D45" s="6">
        <f t="shared" si="5"/>
        <v>28174</v>
      </c>
      <c r="E45" s="6">
        <f t="shared" si="5"/>
        <v>99</v>
      </c>
      <c r="F45" s="6">
        <f t="shared" si="5"/>
        <v>27998</v>
      </c>
      <c r="G45" s="6">
        <f t="shared" si="5"/>
        <v>2233</v>
      </c>
      <c r="H45" s="6">
        <f t="shared" si="5"/>
        <v>1312603</v>
      </c>
      <c r="I45" s="6">
        <f t="shared" si="5"/>
        <v>3357</v>
      </c>
      <c r="J45" s="6">
        <f t="shared" si="5"/>
        <v>1429950</v>
      </c>
      <c r="K45" s="6">
        <f t="shared" si="5"/>
        <v>3064</v>
      </c>
      <c r="L45" s="6">
        <f t="shared" si="5"/>
        <v>643550</v>
      </c>
      <c r="M45" s="6">
        <f t="shared" si="5"/>
        <v>3473</v>
      </c>
      <c r="N45" s="6">
        <f t="shared" si="5"/>
        <v>1315644</v>
      </c>
      <c r="O45" s="6">
        <v>0</v>
      </c>
      <c r="P45" s="6">
        <v>0</v>
      </c>
      <c r="Q45" s="6">
        <v>0</v>
      </c>
      <c r="R45" s="6">
        <v>0</v>
      </c>
      <c r="S45" s="6">
        <f>SUM(S29:S44)</f>
        <v>2</v>
      </c>
      <c r="T45" s="6">
        <f>SUM(T29:T44)</f>
        <v>856</v>
      </c>
      <c r="U45" s="6">
        <v>3</v>
      </c>
      <c r="V45" s="6">
        <v>832</v>
      </c>
      <c r="W45" s="5">
        <f t="shared" si="0"/>
        <v>5349</v>
      </c>
      <c r="X45" s="5">
        <f t="shared" si="1"/>
        <v>1985183</v>
      </c>
      <c r="Y45" s="5">
        <f t="shared" si="2"/>
        <v>6932</v>
      </c>
      <c r="Z45" s="5">
        <f t="shared" si="3"/>
        <v>2774424</v>
      </c>
    </row>
    <row r="46" spans="1:26">
      <c r="A46" s="5">
        <v>38</v>
      </c>
      <c r="B46" s="5" t="s">
        <v>50</v>
      </c>
      <c r="C46" s="5">
        <v>10</v>
      </c>
      <c r="D46" s="5">
        <v>983</v>
      </c>
      <c r="E46" s="5">
        <v>10</v>
      </c>
      <c r="F46" s="5">
        <v>887</v>
      </c>
      <c r="G46" s="5">
        <v>552</v>
      </c>
      <c r="H46" s="5">
        <v>102067</v>
      </c>
      <c r="I46" s="5">
        <v>461</v>
      </c>
      <c r="J46" s="5">
        <v>107670</v>
      </c>
      <c r="K46" s="5">
        <v>617</v>
      </c>
      <c r="L46" s="5">
        <v>167975</v>
      </c>
      <c r="M46" s="5">
        <v>591</v>
      </c>
      <c r="N46" s="5">
        <v>174920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f t="shared" si="0"/>
        <v>1179</v>
      </c>
      <c r="X46" s="5">
        <f t="shared" si="1"/>
        <v>271025</v>
      </c>
      <c r="Y46" s="5">
        <f t="shared" si="2"/>
        <v>1062</v>
      </c>
      <c r="Z46" s="5">
        <f t="shared" si="3"/>
        <v>283477</v>
      </c>
    </row>
    <row r="47" spans="1:26">
      <c r="A47" s="5">
        <v>39</v>
      </c>
      <c r="B47" s="5" t="s">
        <v>51</v>
      </c>
      <c r="C47" s="5">
        <v>4</v>
      </c>
      <c r="D47" s="5">
        <v>20099</v>
      </c>
      <c r="E47" s="5">
        <v>2</v>
      </c>
      <c r="F47" s="5">
        <v>26008</v>
      </c>
      <c r="G47" s="5">
        <v>142</v>
      </c>
      <c r="H47" s="5">
        <v>175905</v>
      </c>
      <c r="I47" s="5">
        <v>109</v>
      </c>
      <c r="J47" s="5">
        <v>172196</v>
      </c>
      <c r="K47" s="5">
        <v>137</v>
      </c>
      <c r="L47" s="5">
        <v>43919</v>
      </c>
      <c r="M47" s="5">
        <v>79</v>
      </c>
      <c r="N47" s="5">
        <v>408679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/>
      <c r="W47" s="5">
        <f t="shared" si="0"/>
        <v>283</v>
      </c>
      <c r="X47" s="5">
        <f t="shared" si="1"/>
        <v>239923</v>
      </c>
      <c r="Y47" s="5">
        <f t="shared" si="2"/>
        <v>190</v>
      </c>
      <c r="Z47" s="5">
        <f t="shared" si="3"/>
        <v>606883</v>
      </c>
    </row>
    <row r="48" spans="1:26">
      <c r="A48" s="5">
        <v>40</v>
      </c>
      <c r="B48" s="5" t="s">
        <v>52</v>
      </c>
      <c r="C48" s="5">
        <v>0</v>
      </c>
      <c r="D48" s="5">
        <v>0</v>
      </c>
      <c r="E48" s="5">
        <v>0</v>
      </c>
      <c r="F48" s="5">
        <v>0</v>
      </c>
      <c r="G48" s="5">
        <v>803</v>
      </c>
      <c r="H48" s="5">
        <v>310448</v>
      </c>
      <c r="I48" s="5">
        <v>798</v>
      </c>
      <c r="J48" s="5">
        <v>321461</v>
      </c>
      <c r="K48" s="5">
        <v>1794</v>
      </c>
      <c r="L48" s="5">
        <v>728131</v>
      </c>
      <c r="M48" s="5">
        <v>1833</v>
      </c>
      <c r="N48" s="5">
        <v>723280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f t="shared" si="0"/>
        <v>2597</v>
      </c>
      <c r="X48" s="5">
        <f t="shared" si="1"/>
        <v>1038579</v>
      </c>
      <c r="Y48" s="5">
        <f t="shared" si="2"/>
        <v>2631</v>
      </c>
      <c r="Z48" s="5">
        <f t="shared" si="3"/>
        <v>1044741</v>
      </c>
    </row>
    <row r="49" spans="1:26">
      <c r="A49" s="5">
        <v>41</v>
      </c>
      <c r="B49" s="5" t="s">
        <v>53</v>
      </c>
      <c r="C49" s="5">
        <v>0</v>
      </c>
      <c r="D49" s="5">
        <v>0</v>
      </c>
      <c r="E49" s="5">
        <v>0</v>
      </c>
      <c r="F49" s="5">
        <v>0</v>
      </c>
      <c r="G49" s="5">
        <v>1</v>
      </c>
      <c r="H49" s="5">
        <v>172</v>
      </c>
      <c r="I49" s="5">
        <v>1</v>
      </c>
      <c r="J49" s="5">
        <v>154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f t="shared" si="0"/>
        <v>1</v>
      </c>
      <c r="X49" s="5">
        <f t="shared" si="1"/>
        <v>172</v>
      </c>
      <c r="Y49" s="5">
        <f t="shared" si="2"/>
        <v>1</v>
      </c>
      <c r="Z49" s="5">
        <f t="shared" si="3"/>
        <v>154</v>
      </c>
    </row>
    <row r="50" spans="1:26">
      <c r="A50" s="5">
        <v>42</v>
      </c>
      <c r="B50" s="5" t="s">
        <v>54</v>
      </c>
      <c r="C50" s="5">
        <v>0</v>
      </c>
      <c r="D50" s="5">
        <v>0</v>
      </c>
      <c r="E50" s="5">
        <v>0</v>
      </c>
      <c r="F50" s="5">
        <v>0</v>
      </c>
      <c r="G50" s="5">
        <v>53</v>
      </c>
      <c r="H50" s="5">
        <v>187530</v>
      </c>
      <c r="I50" s="5">
        <v>59</v>
      </c>
      <c r="J50" s="5">
        <v>184908</v>
      </c>
      <c r="K50" s="5">
        <v>1</v>
      </c>
      <c r="L50" s="5">
        <v>24</v>
      </c>
      <c r="M50" s="5">
        <v>1</v>
      </c>
      <c r="N50" s="5">
        <v>25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f t="shared" si="0"/>
        <v>54</v>
      </c>
      <c r="X50" s="5">
        <f t="shared" si="1"/>
        <v>187554</v>
      </c>
      <c r="Y50" s="5">
        <f t="shared" si="2"/>
        <v>60</v>
      </c>
      <c r="Z50" s="5">
        <f t="shared" si="3"/>
        <v>184933</v>
      </c>
    </row>
    <row r="51" spans="1:26">
      <c r="A51" s="5">
        <v>43</v>
      </c>
      <c r="B51" s="5" t="s">
        <v>55</v>
      </c>
      <c r="C51" s="5">
        <v>0</v>
      </c>
      <c r="D51" s="5">
        <v>0</v>
      </c>
      <c r="E51" s="5">
        <v>0</v>
      </c>
      <c r="F51" s="5">
        <v>0</v>
      </c>
      <c r="G51" s="5">
        <v>439</v>
      </c>
      <c r="H51" s="5">
        <v>94802</v>
      </c>
      <c r="I51" s="5">
        <v>451</v>
      </c>
      <c r="J51" s="5">
        <v>92211</v>
      </c>
      <c r="K51" s="5">
        <v>1441</v>
      </c>
      <c r="L51" s="5">
        <v>131907</v>
      </c>
      <c r="M51" s="5">
        <v>1446</v>
      </c>
      <c r="N51" s="5">
        <v>126869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f t="shared" si="0"/>
        <v>1880</v>
      </c>
      <c r="X51" s="5">
        <f t="shared" si="1"/>
        <v>226709</v>
      </c>
      <c r="Y51" s="5">
        <f t="shared" si="2"/>
        <v>1897</v>
      </c>
      <c r="Z51" s="5">
        <f t="shared" si="3"/>
        <v>219080</v>
      </c>
    </row>
    <row r="52" spans="1:26">
      <c r="A52" s="5">
        <v>44</v>
      </c>
      <c r="B52" s="5" t="s">
        <v>56</v>
      </c>
      <c r="C52" s="5">
        <v>2</v>
      </c>
      <c r="D52" s="5">
        <v>2481</v>
      </c>
      <c r="E52" s="5">
        <v>1</v>
      </c>
      <c r="F52" s="5">
        <v>2532</v>
      </c>
      <c r="G52" s="5">
        <v>203</v>
      </c>
      <c r="H52" s="5">
        <v>49142</v>
      </c>
      <c r="I52" s="5">
        <v>185</v>
      </c>
      <c r="J52" s="5">
        <v>46752</v>
      </c>
      <c r="K52" s="5">
        <v>705</v>
      </c>
      <c r="L52" s="5">
        <v>170294</v>
      </c>
      <c r="M52" s="5">
        <v>615</v>
      </c>
      <c r="N52" s="5">
        <v>154633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f t="shared" si="0"/>
        <v>910</v>
      </c>
      <c r="X52" s="5">
        <f t="shared" si="1"/>
        <v>221917</v>
      </c>
      <c r="Y52" s="5">
        <f t="shared" si="2"/>
        <v>801</v>
      </c>
      <c r="Z52" s="5">
        <f t="shared" si="3"/>
        <v>203917</v>
      </c>
    </row>
    <row r="53" spans="1:26">
      <c r="A53" s="5">
        <v>45</v>
      </c>
      <c r="B53" s="5" t="s">
        <v>57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f t="shared" si="0"/>
        <v>0</v>
      </c>
      <c r="X53" s="5">
        <f t="shared" si="1"/>
        <v>0</v>
      </c>
      <c r="Y53" s="5">
        <f t="shared" si="2"/>
        <v>0</v>
      </c>
      <c r="Z53" s="5">
        <f t="shared" si="3"/>
        <v>0</v>
      </c>
    </row>
    <row r="54" spans="1:26">
      <c r="A54" s="5">
        <v>46</v>
      </c>
      <c r="B54" s="5" t="s">
        <v>58</v>
      </c>
      <c r="C54" s="5">
        <v>30</v>
      </c>
      <c r="D54" s="5">
        <v>23629</v>
      </c>
      <c r="E54" s="5">
        <v>31</v>
      </c>
      <c r="F54" s="5">
        <v>28690</v>
      </c>
      <c r="G54" s="5">
        <v>128</v>
      </c>
      <c r="H54" s="5">
        <v>16747</v>
      </c>
      <c r="I54" s="5">
        <v>86</v>
      </c>
      <c r="J54" s="5">
        <v>16801</v>
      </c>
      <c r="K54" s="5">
        <v>133</v>
      </c>
      <c r="L54" s="5">
        <v>19786</v>
      </c>
      <c r="M54" s="5">
        <v>119</v>
      </c>
      <c r="N54" s="5">
        <v>28585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f t="shared" si="0"/>
        <v>291</v>
      </c>
      <c r="X54" s="5">
        <f t="shared" si="1"/>
        <v>60162</v>
      </c>
      <c r="Y54" s="5">
        <f t="shared" si="2"/>
        <v>236</v>
      </c>
      <c r="Z54" s="5">
        <f t="shared" si="3"/>
        <v>74076</v>
      </c>
    </row>
    <row r="55" spans="1:26">
      <c r="A55" s="5">
        <v>47</v>
      </c>
      <c r="B55" s="5" t="s">
        <v>59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f t="shared" si="0"/>
        <v>0</v>
      </c>
      <c r="X55" s="5">
        <f t="shared" si="1"/>
        <v>0</v>
      </c>
      <c r="Y55" s="5">
        <f t="shared" si="2"/>
        <v>0</v>
      </c>
      <c r="Z55" s="5">
        <f t="shared" si="3"/>
        <v>0</v>
      </c>
    </row>
    <row r="56" spans="1:26">
      <c r="A56" s="5">
        <v>48</v>
      </c>
      <c r="B56" s="5" t="s">
        <v>60</v>
      </c>
      <c r="C56" s="5">
        <v>0</v>
      </c>
      <c r="D56" s="5">
        <v>0</v>
      </c>
      <c r="E56" s="5">
        <v>0</v>
      </c>
      <c r="F56" s="5">
        <v>0</v>
      </c>
      <c r="G56" s="5">
        <v>2</v>
      </c>
      <c r="H56" s="5">
        <v>122</v>
      </c>
      <c r="I56" s="5">
        <v>2</v>
      </c>
      <c r="J56" s="5">
        <v>159</v>
      </c>
      <c r="K56" s="5">
        <v>35</v>
      </c>
      <c r="L56" s="5">
        <v>45563</v>
      </c>
      <c r="M56" s="5">
        <v>37</v>
      </c>
      <c r="N56" s="5">
        <v>45795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f t="shared" si="0"/>
        <v>37</v>
      </c>
      <c r="X56" s="5">
        <f t="shared" si="1"/>
        <v>45685</v>
      </c>
      <c r="Y56" s="5">
        <f t="shared" si="2"/>
        <v>39</v>
      </c>
      <c r="Z56" s="5">
        <f t="shared" si="3"/>
        <v>45954</v>
      </c>
    </row>
    <row r="57" spans="1:26">
      <c r="A57" s="5">
        <v>49</v>
      </c>
      <c r="B57" s="5" t="s">
        <v>61</v>
      </c>
      <c r="C57" s="5">
        <v>0</v>
      </c>
      <c r="D57" s="5">
        <v>0</v>
      </c>
      <c r="E57" s="5">
        <v>0</v>
      </c>
      <c r="F57" s="5">
        <v>0</v>
      </c>
      <c r="G57" s="5">
        <v>3</v>
      </c>
      <c r="H57" s="5">
        <v>348</v>
      </c>
      <c r="I57" s="5">
        <v>4</v>
      </c>
      <c r="J57" s="5">
        <v>408</v>
      </c>
      <c r="K57" s="5">
        <v>0</v>
      </c>
      <c r="L57" s="5">
        <v>0</v>
      </c>
      <c r="M57" s="5">
        <v>1</v>
      </c>
      <c r="N57" s="5">
        <v>200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f t="shared" si="0"/>
        <v>3</v>
      </c>
      <c r="X57" s="5">
        <f t="shared" si="1"/>
        <v>348</v>
      </c>
      <c r="Y57" s="5">
        <f t="shared" si="2"/>
        <v>5</v>
      </c>
      <c r="Z57" s="5">
        <f t="shared" si="3"/>
        <v>608</v>
      </c>
    </row>
    <row r="58" spans="1:26">
      <c r="A58" s="5">
        <v>50</v>
      </c>
      <c r="B58" s="5" t="s">
        <v>62</v>
      </c>
      <c r="C58" s="5">
        <v>0</v>
      </c>
      <c r="D58" s="5">
        <v>0</v>
      </c>
      <c r="E58" s="5">
        <v>0</v>
      </c>
      <c r="F58" s="5">
        <v>0</v>
      </c>
      <c r="G58" s="5">
        <v>2</v>
      </c>
      <c r="H58" s="5">
        <v>95</v>
      </c>
      <c r="I58" s="5">
        <v>3</v>
      </c>
      <c r="J58" s="5">
        <v>187</v>
      </c>
      <c r="K58" s="5">
        <v>2</v>
      </c>
      <c r="L58" s="5">
        <v>167</v>
      </c>
      <c r="M58" s="5">
        <v>2</v>
      </c>
      <c r="N58" s="5">
        <v>159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f t="shared" si="0"/>
        <v>4</v>
      </c>
      <c r="X58" s="5">
        <f t="shared" si="1"/>
        <v>262</v>
      </c>
      <c r="Y58" s="5">
        <f t="shared" si="2"/>
        <v>5</v>
      </c>
      <c r="Z58" s="5">
        <f t="shared" si="3"/>
        <v>346</v>
      </c>
    </row>
    <row r="59" spans="1:26">
      <c r="A59" s="5">
        <v>51</v>
      </c>
      <c r="B59" s="5" t="s">
        <v>63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f t="shared" si="0"/>
        <v>0</v>
      </c>
      <c r="X59" s="5">
        <f t="shared" si="1"/>
        <v>0</v>
      </c>
      <c r="Y59" s="5">
        <f t="shared" si="2"/>
        <v>0</v>
      </c>
      <c r="Z59" s="5">
        <f t="shared" si="3"/>
        <v>0</v>
      </c>
    </row>
    <row r="60" spans="1:26">
      <c r="A60" s="5">
        <v>52</v>
      </c>
      <c r="B60" s="5" t="s">
        <v>64</v>
      </c>
      <c r="C60" s="5">
        <v>0</v>
      </c>
      <c r="D60" s="5">
        <v>0</v>
      </c>
      <c r="E60" s="5">
        <v>0</v>
      </c>
      <c r="F60" s="5">
        <v>0</v>
      </c>
      <c r="G60" s="5">
        <v>3</v>
      </c>
      <c r="H60" s="5">
        <v>1666</v>
      </c>
      <c r="I60" s="5">
        <v>3</v>
      </c>
      <c r="J60" s="5">
        <v>1666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f t="shared" si="0"/>
        <v>3</v>
      </c>
      <c r="X60" s="5">
        <f t="shared" si="1"/>
        <v>1666</v>
      </c>
      <c r="Y60" s="5">
        <f t="shared" si="2"/>
        <v>3</v>
      </c>
      <c r="Z60" s="5">
        <f t="shared" si="3"/>
        <v>1666</v>
      </c>
    </row>
    <row r="61" spans="1:26">
      <c r="A61" s="5">
        <v>53</v>
      </c>
      <c r="B61" s="5" t="s">
        <v>65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f t="shared" si="0"/>
        <v>0</v>
      </c>
      <c r="X61" s="5">
        <f t="shared" si="1"/>
        <v>0</v>
      </c>
      <c r="Y61" s="5">
        <f t="shared" si="2"/>
        <v>0</v>
      </c>
      <c r="Z61" s="5">
        <f t="shared" si="3"/>
        <v>0</v>
      </c>
    </row>
    <row r="62" spans="1:26" s="4" customFormat="1">
      <c r="A62" s="6"/>
      <c r="B62" s="6" t="s">
        <v>33</v>
      </c>
      <c r="C62" s="6">
        <f t="shared" ref="C62:N62" si="6">SUM(C46:C61)</f>
        <v>46</v>
      </c>
      <c r="D62" s="6">
        <f t="shared" si="6"/>
        <v>47192</v>
      </c>
      <c r="E62" s="6">
        <f t="shared" si="6"/>
        <v>44</v>
      </c>
      <c r="F62" s="6">
        <f t="shared" si="6"/>
        <v>58117</v>
      </c>
      <c r="G62" s="6">
        <f t="shared" si="6"/>
        <v>2331</v>
      </c>
      <c r="H62" s="6">
        <f t="shared" si="6"/>
        <v>939044</v>
      </c>
      <c r="I62" s="6">
        <f t="shared" si="6"/>
        <v>2162</v>
      </c>
      <c r="J62" s="6">
        <f t="shared" si="6"/>
        <v>944573</v>
      </c>
      <c r="K62" s="6">
        <f t="shared" si="6"/>
        <v>4865</v>
      </c>
      <c r="L62" s="6">
        <f t="shared" si="6"/>
        <v>1307766</v>
      </c>
      <c r="M62" s="6">
        <f t="shared" si="6"/>
        <v>4724</v>
      </c>
      <c r="N62" s="6">
        <f t="shared" si="6"/>
        <v>1663145</v>
      </c>
      <c r="O62" s="6">
        <v>0</v>
      </c>
      <c r="P62" s="6">
        <v>0</v>
      </c>
      <c r="Q62" s="6">
        <v>0</v>
      </c>
      <c r="R62" s="6">
        <v>0</v>
      </c>
      <c r="S62" s="6">
        <f>SUM(S46:S61)</f>
        <v>0</v>
      </c>
      <c r="T62" s="6">
        <v>0</v>
      </c>
      <c r="U62" s="6">
        <v>0</v>
      </c>
      <c r="V62" s="6">
        <v>0</v>
      </c>
      <c r="W62" s="5">
        <f t="shared" si="0"/>
        <v>7242</v>
      </c>
      <c r="X62" s="5">
        <f t="shared" si="1"/>
        <v>2294002</v>
      </c>
      <c r="Y62" s="5">
        <f t="shared" si="2"/>
        <v>6930</v>
      </c>
      <c r="Z62" s="5">
        <f t="shared" si="3"/>
        <v>2665835</v>
      </c>
    </row>
    <row r="63" spans="1:26" s="4" customFormat="1">
      <c r="A63" s="6"/>
      <c r="B63" s="6" t="s">
        <v>66</v>
      </c>
      <c r="C63" s="6">
        <f t="shared" ref="C63:V63" si="7">C28+C45+C62</f>
        <v>336</v>
      </c>
      <c r="D63" s="6">
        <f t="shared" si="7"/>
        <v>168906</v>
      </c>
      <c r="E63" s="6">
        <f t="shared" si="7"/>
        <v>345</v>
      </c>
      <c r="F63" s="6">
        <f t="shared" si="7"/>
        <v>196535</v>
      </c>
      <c r="G63" s="6">
        <f t="shared" si="7"/>
        <v>18221</v>
      </c>
      <c r="H63" s="6">
        <f t="shared" si="7"/>
        <v>6412898</v>
      </c>
      <c r="I63" s="6">
        <f t="shared" si="7"/>
        <v>18721</v>
      </c>
      <c r="J63" s="6">
        <f t="shared" si="7"/>
        <v>7492604</v>
      </c>
      <c r="K63" s="6">
        <f t="shared" si="7"/>
        <v>42123</v>
      </c>
      <c r="L63" s="6">
        <f t="shared" si="7"/>
        <v>17243501</v>
      </c>
      <c r="M63" s="6">
        <f t="shared" si="7"/>
        <v>43862</v>
      </c>
      <c r="N63" s="6">
        <f t="shared" si="7"/>
        <v>20140402</v>
      </c>
      <c r="O63" s="6">
        <f t="shared" si="7"/>
        <v>22</v>
      </c>
      <c r="P63" s="6">
        <f t="shared" si="7"/>
        <v>2600</v>
      </c>
      <c r="Q63" s="6">
        <f t="shared" si="7"/>
        <v>23</v>
      </c>
      <c r="R63" s="6">
        <f t="shared" si="7"/>
        <v>3104</v>
      </c>
      <c r="S63" s="6">
        <f t="shared" si="7"/>
        <v>321</v>
      </c>
      <c r="T63" s="6">
        <f t="shared" si="7"/>
        <v>215607</v>
      </c>
      <c r="U63" s="6">
        <f t="shared" si="7"/>
        <v>376</v>
      </c>
      <c r="V63" s="6">
        <f t="shared" si="7"/>
        <v>259506</v>
      </c>
      <c r="W63" s="5">
        <f t="shared" si="0"/>
        <v>61023</v>
      </c>
      <c r="X63" s="5">
        <f t="shared" si="1"/>
        <v>24043512</v>
      </c>
      <c r="Y63" s="5">
        <f t="shared" si="2"/>
        <v>63327</v>
      </c>
      <c r="Z63" s="5">
        <f t="shared" si="3"/>
        <v>28092151</v>
      </c>
    </row>
    <row r="64" spans="1:26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</sheetData>
  <mergeCells count="11">
    <mergeCell ref="A2:F2"/>
    <mergeCell ref="A1:Z1"/>
    <mergeCell ref="A3:Z3"/>
    <mergeCell ref="A5:A6"/>
    <mergeCell ref="C5:F5"/>
    <mergeCell ref="B5:B6"/>
    <mergeCell ref="G5:J5"/>
    <mergeCell ref="K5:N5"/>
    <mergeCell ref="O5:R5"/>
    <mergeCell ref="S5:V5"/>
    <mergeCell ref="W5:Z5"/>
  </mergeCell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3:AB69"/>
  <sheetViews>
    <sheetView workbookViewId="0">
      <selection activeCell="A3" sqref="A3:Z65"/>
    </sheetView>
  </sheetViews>
  <sheetFormatPr defaultRowHeight="15"/>
  <cols>
    <col min="1" max="1" width="6.140625" customWidth="1"/>
    <col min="2" max="2" width="25" customWidth="1"/>
    <col min="27" max="27" width="10.5703125" customWidth="1"/>
    <col min="28" max="28" width="12.85546875" customWidth="1"/>
  </cols>
  <sheetData>
    <row r="3" spans="1:28" ht="2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8" ht="18.75">
      <c r="A4" s="10"/>
      <c r="B4" s="10"/>
      <c r="C4" s="10"/>
      <c r="D4" s="10"/>
      <c r="E4" s="10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8" ht="21">
      <c r="A5" s="12" t="s">
        <v>67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8">
      <c r="A7" s="13" t="s">
        <v>2</v>
      </c>
      <c r="B7" s="13" t="s">
        <v>3</v>
      </c>
      <c r="C7" s="14" t="s">
        <v>4</v>
      </c>
      <c r="D7" s="14"/>
      <c r="E7" s="14"/>
      <c r="F7" s="14"/>
      <c r="G7" s="14" t="s">
        <v>5</v>
      </c>
      <c r="H7" s="14"/>
      <c r="I7" s="14"/>
      <c r="J7" s="14"/>
      <c r="K7" s="14" t="s">
        <v>6</v>
      </c>
      <c r="L7" s="14"/>
      <c r="M7" s="14"/>
      <c r="N7" s="14"/>
      <c r="O7" s="14" t="s">
        <v>7</v>
      </c>
      <c r="P7" s="14"/>
      <c r="Q7" s="14"/>
      <c r="R7" s="14"/>
      <c r="S7" s="14" t="s">
        <v>8</v>
      </c>
      <c r="T7" s="14"/>
      <c r="U7" s="14"/>
      <c r="V7" s="14"/>
      <c r="W7" s="14" t="s">
        <v>9</v>
      </c>
      <c r="X7" s="14"/>
      <c r="Y7" s="14"/>
      <c r="Z7" s="14"/>
    </row>
    <row r="8" spans="1:28" ht="120">
      <c r="A8" s="13"/>
      <c r="B8" s="13"/>
      <c r="C8" s="2" t="s">
        <v>10</v>
      </c>
      <c r="D8" s="2" t="s">
        <v>11</v>
      </c>
      <c r="E8" s="2" t="s">
        <v>68</v>
      </c>
      <c r="F8" s="2" t="s">
        <v>69</v>
      </c>
      <c r="G8" s="2" t="s">
        <v>10</v>
      </c>
      <c r="H8" s="2" t="s">
        <v>11</v>
      </c>
      <c r="I8" s="2" t="s">
        <v>68</v>
      </c>
      <c r="J8" s="2" t="s">
        <v>69</v>
      </c>
      <c r="K8" s="2" t="s">
        <v>10</v>
      </c>
      <c r="L8" s="2" t="s">
        <v>11</v>
      </c>
      <c r="M8" s="2" t="s">
        <v>68</v>
      </c>
      <c r="N8" s="2" t="s">
        <v>69</v>
      </c>
      <c r="O8" s="2" t="s">
        <v>10</v>
      </c>
      <c r="P8" s="2" t="s">
        <v>11</v>
      </c>
      <c r="Q8" s="2" t="s">
        <v>68</v>
      </c>
      <c r="R8" s="2" t="s">
        <v>69</v>
      </c>
      <c r="S8" s="2" t="s">
        <v>10</v>
      </c>
      <c r="T8" s="2" t="s">
        <v>11</v>
      </c>
      <c r="U8" s="2" t="s">
        <v>68</v>
      </c>
      <c r="V8" s="2" t="s">
        <v>69</v>
      </c>
      <c r="W8" s="2" t="s">
        <v>10</v>
      </c>
      <c r="X8" s="2" t="s">
        <v>11</v>
      </c>
      <c r="Y8" s="2" t="s">
        <v>68</v>
      </c>
      <c r="Z8" s="2" t="s">
        <v>69</v>
      </c>
    </row>
    <row r="9" spans="1:28">
      <c r="A9" s="5">
        <v>1</v>
      </c>
      <c r="B9" s="5" t="s">
        <v>12</v>
      </c>
      <c r="C9" s="5">
        <v>41</v>
      </c>
      <c r="D9" s="5">
        <v>3962</v>
      </c>
      <c r="E9" s="5">
        <v>41</v>
      </c>
      <c r="F9" s="5">
        <v>4021</v>
      </c>
      <c r="G9" s="5">
        <v>4032</v>
      </c>
      <c r="H9" s="5">
        <v>1014026</v>
      </c>
      <c r="I9" s="5">
        <v>4236</v>
      </c>
      <c r="J9" s="5">
        <v>1154467</v>
      </c>
      <c r="K9" s="5">
        <v>16101</v>
      </c>
      <c r="L9" s="5">
        <v>3191260</v>
      </c>
      <c r="M9" s="5">
        <v>16891</v>
      </c>
      <c r="N9" s="5">
        <v>3662004</v>
      </c>
      <c r="O9" s="5">
        <v>0</v>
      </c>
      <c r="P9" s="5">
        <v>0</v>
      </c>
      <c r="Q9" s="5">
        <v>0</v>
      </c>
      <c r="R9" s="5">
        <v>0</v>
      </c>
      <c r="S9" s="5">
        <v>151</v>
      </c>
      <c r="T9" s="5">
        <v>63235</v>
      </c>
      <c r="U9" s="5">
        <v>176</v>
      </c>
      <c r="V9" s="5">
        <v>70324</v>
      </c>
      <c r="W9" s="5">
        <f>C9+G9+K9+O9+S9</f>
        <v>20325</v>
      </c>
      <c r="X9" s="5">
        <f>D9+H9+L9+P9+T9</f>
        <v>4272483</v>
      </c>
      <c r="Y9" s="5">
        <f>E9+I9+M9+Q9+U9</f>
        <v>21344</v>
      </c>
      <c r="Z9" s="5">
        <f>F9+J9+N9+R9+V9</f>
        <v>4890816</v>
      </c>
    </row>
    <row r="10" spans="1:28">
      <c r="A10" s="5">
        <v>2</v>
      </c>
      <c r="B10" s="5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92</v>
      </c>
      <c r="H10" s="5">
        <v>49909</v>
      </c>
      <c r="I10" s="5">
        <v>101</v>
      </c>
      <c r="J10" s="5">
        <v>61367</v>
      </c>
      <c r="K10" s="5">
        <v>39</v>
      </c>
      <c r="L10" s="5">
        <v>12509</v>
      </c>
      <c r="M10" s="5">
        <v>42</v>
      </c>
      <c r="N10" s="5">
        <v>13456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/>
      <c r="V10" s="5"/>
      <c r="W10" s="5">
        <f t="shared" ref="W10:X65" si="0">C10+G10+K10+O10+S10</f>
        <v>131</v>
      </c>
      <c r="X10" s="5">
        <f t="shared" si="0"/>
        <v>62418</v>
      </c>
      <c r="Y10" s="5">
        <f t="shared" ref="Y10:Y65" si="1">E10+I10+M10+Q10+U10</f>
        <v>143</v>
      </c>
      <c r="Z10" s="5">
        <f t="shared" ref="Z10:Z65" si="2">F10+J10+N10+R10+V10</f>
        <v>74823</v>
      </c>
      <c r="AB10" s="1"/>
    </row>
    <row r="11" spans="1:28">
      <c r="A11" s="5">
        <v>3</v>
      </c>
      <c r="B11" s="5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149</v>
      </c>
      <c r="H11" s="5">
        <v>79732</v>
      </c>
      <c r="I11" s="5">
        <v>156</v>
      </c>
      <c r="J11" s="5">
        <v>84406</v>
      </c>
      <c r="K11" s="5">
        <v>129</v>
      </c>
      <c r="L11" s="5">
        <v>81754</v>
      </c>
      <c r="M11" s="5">
        <v>134</v>
      </c>
      <c r="N11" s="5">
        <v>82754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/>
      <c r="V11" s="5"/>
      <c r="W11" s="5">
        <f t="shared" si="0"/>
        <v>278</v>
      </c>
      <c r="X11" s="5">
        <f t="shared" si="0"/>
        <v>161486</v>
      </c>
      <c r="Y11" s="5">
        <f t="shared" si="1"/>
        <v>290</v>
      </c>
      <c r="Z11" s="5">
        <f t="shared" si="2"/>
        <v>167160</v>
      </c>
      <c r="AB11" s="1"/>
    </row>
    <row r="12" spans="1:28">
      <c r="A12" s="5">
        <v>4</v>
      </c>
      <c r="B12" s="5" t="s">
        <v>15</v>
      </c>
      <c r="C12" s="5">
        <v>13</v>
      </c>
      <c r="D12" s="5">
        <v>9101</v>
      </c>
      <c r="E12" s="5">
        <v>14</v>
      </c>
      <c r="F12" s="5">
        <v>9165</v>
      </c>
      <c r="G12" s="5">
        <v>78</v>
      </c>
      <c r="H12" s="5">
        <v>127077</v>
      </c>
      <c r="I12" s="5">
        <v>123</v>
      </c>
      <c r="J12" s="5">
        <v>157143</v>
      </c>
      <c r="K12" s="5">
        <v>727</v>
      </c>
      <c r="L12" s="5">
        <v>2492455</v>
      </c>
      <c r="M12" s="5">
        <v>769</v>
      </c>
      <c r="N12" s="5">
        <v>2512391</v>
      </c>
      <c r="O12" s="5">
        <v>0</v>
      </c>
      <c r="P12" s="5">
        <v>0</v>
      </c>
      <c r="Q12" s="5">
        <v>0</v>
      </c>
      <c r="R12" s="5">
        <v>0</v>
      </c>
      <c r="S12" s="5">
        <v>18</v>
      </c>
      <c r="T12" s="5">
        <v>10898</v>
      </c>
      <c r="U12" s="5">
        <v>21</v>
      </c>
      <c r="V12" s="5">
        <v>11003</v>
      </c>
      <c r="W12" s="5">
        <f t="shared" si="0"/>
        <v>836</v>
      </c>
      <c r="X12" s="5">
        <f t="shared" si="0"/>
        <v>2639531</v>
      </c>
      <c r="Y12" s="5">
        <f t="shared" si="1"/>
        <v>927</v>
      </c>
      <c r="Z12" s="5">
        <f t="shared" si="2"/>
        <v>2689702</v>
      </c>
      <c r="AB12" s="1"/>
    </row>
    <row r="13" spans="1:28">
      <c r="A13" s="5">
        <v>5</v>
      </c>
      <c r="B13" s="5" t="s">
        <v>16</v>
      </c>
      <c r="C13" s="5">
        <v>17</v>
      </c>
      <c r="D13" s="5">
        <v>22011</v>
      </c>
      <c r="E13" s="5">
        <v>17</v>
      </c>
      <c r="F13" s="5">
        <v>22015</v>
      </c>
      <c r="G13" s="5">
        <v>4403</v>
      </c>
      <c r="H13" s="5">
        <v>937291</v>
      </c>
      <c r="I13" s="5">
        <v>4601</v>
      </c>
      <c r="J13" s="5">
        <v>1186865</v>
      </c>
      <c r="K13" s="5">
        <v>4598</v>
      </c>
      <c r="L13" s="5">
        <v>2754418</v>
      </c>
      <c r="M13" s="5">
        <v>4726</v>
      </c>
      <c r="N13" s="5">
        <v>2931270</v>
      </c>
      <c r="O13" s="5">
        <v>1</v>
      </c>
      <c r="P13" s="5">
        <v>7</v>
      </c>
      <c r="Q13" s="5">
        <v>0</v>
      </c>
      <c r="R13" s="5">
        <v>0</v>
      </c>
      <c r="S13" s="5">
        <v>1</v>
      </c>
      <c r="T13" s="5">
        <v>4682</v>
      </c>
      <c r="U13" s="5">
        <v>1</v>
      </c>
      <c r="V13" s="5">
        <v>4644</v>
      </c>
      <c r="W13" s="5">
        <f t="shared" si="0"/>
        <v>9020</v>
      </c>
      <c r="X13" s="5">
        <f t="shared" si="0"/>
        <v>3718409</v>
      </c>
      <c r="Y13" s="5">
        <f t="shared" si="1"/>
        <v>9345</v>
      </c>
      <c r="Z13" s="5">
        <f t="shared" si="2"/>
        <v>4144794</v>
      </c>
      <c r="AB13" s="1"/>
    </row>
    <row r="14" spans="1:28">
      <c r="A14" s="5">
        <v>6</v>
      </c>
      <c r="B14" s="5" t="s">
        <v>17</v>
      </c>
      <c r="C14" s="5">
        <v>7</v>
      </c>
      <c r="D14" s="5">
        <v>12179</v>
      </c>
      <c r="E14" s="5">
        <v>7</v>
      </c>
      <c r="F14" s="5">
        <v>12207</v>
      </c>
      <c r="G14" s="5">
        <v>369</v>
      </c>
      <c r="H14" s="5">
        <v>168384</v>
      </c>
      <c r="I14" s="5">
        <v>391</v>
      </c>
      <c r="J14" s="5">
        <v>218320</v>
      </c>
      <c r="K14" s="5">
        <v>332</v>
      </c>
      <c r="L14" s="5">
        <v>276180</v>
      </c>
      <c r="M14" s="5">
        <v>339</v>
      </c>
      <c r="N14" s="5">
        <v>277009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/>
      <c r="V14" s="5"/>
      <c r="W14" s="5">
        <f t="shared" si="0"/>
        <v>708</v>
      </c>
      <c r="X14" s="5">
        <f t="shared" si="0"/>
        <v>456743</v>
      </c>
      <c r="Y14" s="5">
        <f t="shared" si="1"/>
        <v>737</v>
      </c>
      <c r="Z14" s="5">
        <f t="shared" si="2"/>
        <v>507536</v>
      </c>
      <c r="AB14" s="1"/>
    </row>
    <row r="15" spans="1:28">
      <c r="A15" s="5">
        <v>7</v>
      </c>
      <c r="B15" s="5" t="s">
        <v>18</v>
      </c>
      <c r="C15" s="5">
        <v>25</v>
      </c>
      <c r="D15" s="5">
        <v>22889</v>
      </c>
      <c r="E15" s="5">
        <v>25</v>
      </c>
      <c r="F15" s="5">
        <v>23744</v>
      </c>
      <c r="G15" s="5">
        <v>717</v>
      </c>
      <c r="H15" s="5">
        <v>412046</v>
      </c>
      <c r="I15" s="5">
        <v>869</v>
      </c>
      <c r="J15" s="5">
        <v>520346</v>
      </c>
      <c r="K15" s="5">
        <v>2407</v>
      </c>
      <c r="L15" s="5">
        <v>737699</v>
      </c>
      <c r="M15" s="5">
        <v>2511</v>
      </c>
      <c r="N15" s="5">
        <v>729542</v>
      </c>
      <c r="O15" s="5">
        <v>2</v>
      </c>
      <c r="P15" s="5">
        <v>127</v>
      </c>
      <c r="Q15" s="5">
        <v>2</v>
      </c>
      <c r="R15" s="5">
        <v>131</v>
      </c>
      <c r="S15" s="5">
        <v>14</v>
      </c>
      <c r="T15" s="5">
        <v>33660</v>
      </c>
      <c r="U15" s="5">
        <v>14</v>
      </c>
      <c r="V15" s="5">
        <v>33410</v>
      </c>
      <c r="W15" s="5">
        <f t="shared" si="0"/>
        <v>3165</v>
      </c>
      <c r="X15" s="5">
        <f t="shared" si="0"/>
        <v>1206421</v>
      </c>
      <c r="Y15" s="5">
        <f t="shared" si="1"/>
        <v>3421</v>
      </c>
      <c r="Z15" s="5">
        <f t="shared" si="2"/>
        <v>1307173</v>
      </c>
      <c r="AB15" s="1"/>
    </row>
    <row r="16" spans="1:28">
      <c r="A16" s="5">
        <v>8</v>
      </c>
      <c r="B16" s="5" t="s">
        <v>19</v>
      </c>
      <c r="C16" s="5">
        <v>0</v>
      </c>
      <c r="D16" s="5">
        <v>0</v>
      </c>
      <c r="E16" s="5">
        <v>0</v>
      </c>
      <c r="F16" s="5">
        <v>0</v>
      </c>
      <c r="G16" s="5">
        <v>102</v>
      </c>
      <c r="H16" s="5">
        <v>57863</v>
      </c>
      <c r="I16" s="5">
        <v>195</v>
      </c>
      <c r="J16" s="5">
        <v>76412</v>
      </c>
      <c r="K16" s="5">
        <v>2095</v>
      </c>
      <c r="L16" s="5">
        <v>2122551</v>
      </c>
      <c r="M16" s="5">
        <v>2108</v>
      </c>
      <c r="N16" s="5">
        <v>2259214</v>
      </c>
      <c r="O16" s="5">
        <v>0</v>
      </c>
      <c r="P16" s="5">
        <v>0</v>
      </c>
      <c r="Q16" s="5">
        <v>0</v>
      </c>
      <c r="R16" s="5">
        <v>0</v>
      </c>
      <c r="S16" s="5">
        <v>25</v>
      </c>
      <c r="T16" s="5">
        <v>34437</v>
      </c>
      <c r="U16" s="5">
        <v>27</v>
      </c>
      <c r="V16" s="5">
        <v>34987</v>
      </c>
      <c r="W16" s="5">
        <f t="shared" si="0"/>
        <v>2222</v>
      </c>
      <c r="X16" s="5">
        <f t="shared" si="0"/>
        <v>2214851</v>
      </c>
      <c r="Y16" s="5">
        <f t="shared" si="1"/>
        <v>2330</v>
      </c>
      <c r="Z16" s="5">
        <f t="shared" si="2"/>
        <v>2370613</v>
      </c>
      <c r="AB16" s="1"/>
    </row>
    <row r="17" spans="1:28">
      <c r="A17" s="5">
        <v>9</v>
      </c>
      <c r="B17" s="5" t="s">
        <v>20</v>
      </c>
      <c r="C17" s="5">
        <v>65</v>
      </c>
      <c r="D17" s="5">
        <v>35583</v>
      </c>
      <c r="E17" s="5">
        <v>61</v>
      </c>
      <c r="F17" s="5">
        <v>35120</v>
      </c>
      <c r="G17" s="5">
        <v>1516</v>
      </c>
      <c r="H17" s="5">
        <v>643043</v>
      </c>
      <c r="I17" s="5">
        <v>1803</v>
      </c>
      <c r="J17" s="5">
        <v>713153</v>
      </c>
      <c r="K17" s="5">
        <v>5803</v>
      </c>
      <c r="L17" s="5">
        <v>3211003</v>
      </c>
      <c r="M17" s="5">
        <v>5915</v>
      </c>
      <c r="N17" s="5">
        <v>3249913</v>
      </c>
      <c r="O17" s="5">
        <v>1</v>
      </c>
      <c r="P17" s="5">
        <v>431</v>
      </c>
      <c r="Q17" s="5">
        <v>1</v>
      </c>
      <c r="R17" s="5">
        <v>425</v>
      </c>
      <c r="S17" s="5">
        <v>93</v>
      </c>
      <c r="T17" s="5">
        <v>59650</v>
      </c>
      <c r="U17" s="5">
        <v>86</v>
      </c>
      <c r="V17" s="5">
        <v>54361</v>
      </c>
      <c r="W17" s="5">
        <f t="shared" si="0"/>
        <v>7478</v>
      </c>
      <c r="X17" s="5">
        <f t="shared" si="0"/>
        <v>3949710</v>
      </c>
      <c r="Y17" s="5">
        <f t="shared" si="1"/>
        <v>7866</v>
      </c>
      <c r="Z17" s="5">
        <f t="shared" si="2"/>
        <v>4052972</v>
      </c>
      <c r="AB17" s="1"/>
    </row>
    <row r="18" spans="1:28">
      <c r="A18" s="5">
        <v>10</v>
      </c>
      <c r="B18" s="5" t="s">
        <v>21</v>
      </c>
      <c r="C18" s="5">
        <v>0</v>
      </c>
      <c r="D18" s="5">
        <v>0</v>
      </c>
      <c r="E18" s="5">
        <v>0</v>
      </c>
      <c r="F18" s="5">
        <v>0</v>
      </c>
      <c r="G18" s="5">
        <v>74</v>
      </c>
      <c r="H18" s="5">
        <v>7175</v>
      </c>
      <c r="I18" s="5">
        <v>86</v>
      </c>
      <c r="J18" s="5">
        <v>57123</v>
      </c>
      <c r="K18" s="5">
        <v>227</v>
      </c>
      <c r="L18" s="5">
        <v>28794</v>
      </c>
      <c r="M18" s="5">
        <v>219</v>
      </c>
      <c r="N18" s="5">
        <v>18791</v>
      </c>
      <c r="O18" s="5">
        <v>0</v>
      </c>
      <c r="P18" s="5">
        <v>0</v>
      </c>
      <c r="Q18" s="5">
        <v>0</v>
      </c>
      <c r="R18" s="5">
        <v>0</v>
      </c>
      <c r="S18" s="5">
        <v>7</v>
      </c>
      <c r="T18" s="5">
        <v>59</v>
      </c>
      <c r="U18" s="5">
        <v>7</v>
      </c>
      <c r="V18" s="5">
        <v>61</v>
      </c>
      <c r="W18" s="5">
        <f t="shared" si="0"/>
        <v>308</v>
      </c>
      <c r="X18" s="5">
        <f t="shared" si="0"/>
        <v>36028</v>
      </c>
      <c r="Y18" s="5">
        <f t="shared" si="1"/>
        <v>312</v>
      </c>
      <c r="Z18" s="5">
        <f t="shared" si="2"/>
        <v>75975</v>
      </c>
      <c r="AB18" s="1"/>
    </row>
    <row r="19" spans="1:28">
      <c r="A19" s="5">
        <v>11</v>
      </c>
      <c r="B19" s="5" t="s">
        <v>22</v>
      </c>
      <c r="C19" s="5">
        <v>2</v>
      </c>
      <c r="D19" s="5">
        <v>150</v>
      </c>
      <c r="E19" s="5">
        <v>2</v>
      </c>
      <c r="F19" s="5">
        <v>168</v>
      </c>
      <c r="G19" s="5">
        <v>189</v>
      </c>
      <c r="H19" s="5">
        <v>44240</v>
      </c>
      <c r="I19" s="5">
        <v>141</v>
      </c>
      <c r="J19" s="5">
        <v>54783</v>
      </c>
      <c r="K19" s="5">
        <v>287</v>
      </c>
      <c r="L19" s="5">
        <v>90082</v>
      </c>
      <c r="M19" s="5">
        <v>201</v>
      </c>
      <c r="N19" s="5">
        <v>84482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/>
      <c r="V19" s="5"/>
      <c r="W19" s="5">
        <f t="shared" si="0"/>
        <v>478</v>
      </c>
      <c r="X19" s="5">
        <f t="shared" si="0"/>
        <v>134472</v>
      </c>
      <c r="Y19" s="5">
        <f t="shared" si="1"/>
        <v>344</v>
      </c>
      <c r="Z19" s="5">
        <f t="shared" si="2"/>
        <v>139433</v>
      </c>
      <c r="AB19" s="1"/>
    </row>
    <row r="20" spans="1:28">
      <c r="A20" s="5">
        <v>12</v>
      </c>
      <c r="B20" s="5" t="s">
        <v>23</v>
      </c>
      <c r="C20" s="5">
        <v>2</v>
      </c>
      <c r="D20" s="5">
        <v>220</v>
      </c>
      <c r="E20" s="5">
        <v>2</v>
      </c>
      <c r="F20" s="5">
        <v>228</v>
      </c>
      <c r="G20" s="5">
        <v>243</v>
      </c>
      <c r="H20" s="5">
        <v>238158</v>
      </c>
      <c r="I20" s="5">
        <v>269</v>
      </c>
      <c r="J20" s="5">
        <v>248796</v>
      </c>
      <c r="K20" s="5">
        <v>481</v>
      </c>
      <c r="L20" s="5">
        <v>104757</v>
      </c>
      <c r="M20" s="5">
        <v>591</v>
      </c>
      <c r="N20" s="5">
        <v>124655</v>
      </c>
      <c r="O20" s="5">
        <v>0</v>
      </c>
      <c r="P20" s="5">
        <v>0</v>
      </c>
      <c r="Q20" s="5">
        <v>0</v>
      </c>
      <c r="R20" s="5">
        <v>0</v>
      </c>
      <c r="S20" s="5">
        <v>4</v>
      </c>
      <c r="T20" s="5">
        <v>67</v>
      </c>
      <c r="U20" s="5">
        <v>4</v>
      </c>
      <c r="V20" s="5">
        <v>65</v>
      </c>
      <c r="W20" s="5">
        <f t="shared" si="0"/>
        <v>730</v>
      </c>
      <c r="X20" s="5">
        <f t="shared" si="0"/>
        <v>343202</v>
      </c>
      <c r="Y20" s="5">
        <f t="shared" si="1"/>
        <v>866</v>
      </c>
      <c r="Z20" s="5">
        <f t="shared" si="2"/>
        <v>373744</v>
      </c>
      <c r="AB20" s="1"/>
    </row>
    <row r="21" spans="1:28">
      <c r="A21" s="5">
        <v>13</v>
      </c>
      <c r="B21" s="5" t="s">
        <v>24</v>
      </c>
      <c r="C21" s="5">
        <v>2</v>
      </c>
      <c r="D21" s="5">
        <v>374</v>
      </c>
      <c r="E21" s="5">
        <v>2</v>
      </c>
      <c r="F21" s="5">
        <v>391</v>
      </c>
      <c r="G21" s="5">
        <v>64</v>
      </c>
      <c r="H21" s="5">
        <v>485517</v>
      </c>
      <c r="I21" s="5">
        <v>53</v>
      </c>
      <c r="J21" s="5">
        <v>516513</v>
      </c>
      <c r="K21" s="5">
        <v>148</v>
      </c>
      <c r="L21" s="5">
        <v>63463</v>
      </c>
      <c r="M21" s="5">
        <v>162</v>
      </c>
      <c r="N21" s="5">
        <v>64375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346</v>
      </c>
      <c r="U21" s="5">
        <v>1</v>
      </c>
      <c r="V21" s="5">
        <v>352</v>
      </c>
      <c r="W21" s="5">
        <f t="shared" si="0"/>
        <v>215</v>
      </c>
      <c r="X21" s="5">
        <f t="shared" si="0"/>
        <v>549700</v>
      </c>
      <c r="Y21" s="5">
        <f t="shared" si="1"/>
        <v>218</v>
      </c>
      <c r="Z21" s="5">
        <f t="shared" si="2"/>
        <v>581631</v>
      </c>
      <c r="AB21" s="1"/>
    </row>
    <row r="22" spans="1:28">
      <c r="A22" s="5">
        <v>14</v>
      </c>
      <c r="B22" s="5" t="s">
        <v>25</v>
      </c>
      <c r="C22" s="5">
        <v>13</v>
      </c>
      <c r="D22" s="5">
        <v>2192</v>
      </c>
      <c r="E22" s="5">
        <v>17</v>
      </c>
      <c r="F22" s="5">
        <v>2208</v>
      </c>
      <c r="G22" s="5">
        <v>22</v>
      </c>
      <c r="H22" s="5">
        <v>12908</v>
      </c>
      <c r="I22" s="5">
        <v>29</v>
      </c>
      <c r="J22" s="5">
        <v>13754</v>
      </c>
      <c r="K22" s="5">
        <v>21</v>
      </c>
      <c r="L22" s="5">
        <v>10697</v>
      </c>
      <c r="M22" s="5">
        <v>19</v>
      </c>
      <c r="N22" s="5">
        <v>10789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/>
      <c r="V22" s="5"/>
      <c r="W22" s="5">
        <f t="shared" si="0"/>
        <v>56</v>
      </c>
      <c r="X22" s="5">
        <f t="shared" si="0"/>
        <v>25797</v>
      </c>
      <c r="Y22" s="5">
        <f t="shared" si="1"/>
        <v>65</v>
      </c>
      <c r="Z22" s="5">
        <f t="shared" si="2"/>
        <v>26751</v>
      </c>
      <c r="AB22" s="1"/>
    </row>
    <row r="23" spans="1:28">
      <c r="A23" s="5">
        <v>15</v>
      </c>
      <c r="B23" s="5" t="s">
        <v>26</v>
      </c>
      <c r="C23" s="5">
        <v>0</v>
      </c>
      <c r="D23" s="5">
        <v>0</v>
      </c>
      <c r="E23" s="5">
        <v>0</v>
      </c>
      <c r="F23" s="5">
        <v>0</v>
      </c>
      <c r="G23" s="5">
        <v>11</v>
      </c>
      <c r="H23" s="5">
        <v>61302</v>
      </c>
      <c r="I23" s="5">
        <v>18</v>
      </c>
      <c r="J23" s="5">
        <v>61983</v>
      </c>
      <c r="K23" s="5">
        <v>12</v>
      </c>
      <c r="L23" s="5">
        <v>20961</v>
      </c>
      <c r="M23" s="5">
        <v>12</v>
      </c>
      <c r="N23" s="5">
        <v>20944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/>
      <c r="V23" s="5"/>
      <c r="W23" s="5">
        <f t="shared" si="0"/>
        <v>23</v>
      </c>
      <c r="X23" s="5">
        <f t="shared" si="0"/>
        <v>82263</v>
      </c>
      <c r="Y23" s="5">
        <f t="shared" si="1"/>
        <v>30</v>
      </c>
      <c r="Z23" s="5">
        <f t="shared" si="2"/>
        <v>82927</v>
      </c>
      <c r="AB23" s="1"/>
    </row>
    <row r="24" spans="1:28">
      <c r="A24" s="5">
        <v>16</v>
      </c>
      <c r="B24" s="5" t="s">
        <v>27</v>
      </c>
      <c r="C24" s="5">
        <v>0</v>
      </c>
      <c r="D24" s="5">
        <v>0</v>
      </c>
      <c r="E24" s="5">
        <v>0</v>
      </c>
      <c r="F24" s="5">
        <v>0</v>
      </c>
      <c r="G24" s="5">
        <v>81</v>
      </c>
      <c r="H24" s="5">
        <v>63988</v>
      </c>
      <c r="I24" s="5">
        <v>163</v>
      </c>
      <c r="J24" s="5">
        <v>76439</v>
      </c>
      <c r="K24" s="5">
        <v>1069</v>
      </c>
      <c r="L24" s="5">
        <v>1328564</v>
      </c>
      <c r="M24" s="5">
        <v>1143</v>
      </c>
      <c r="N24" s="5">
        <v>1466413</v>
      </c>
      <c r="O24" s="5">
        <v>0</v>
      </c>
      <c r="P24" s="5">
        <v>0</v>
      </c>
      <c r="Q24" s="5">
        <v>0</v>
      </c>
      <c r="R24" s="5">
        <v>0</v>
      </c>
      <c r="S24" s="5">
        <v>25</v>
      </c>
      <c r="T24" s="5">
        <v>21186</v>
      </c>
      <c r="U24" s="5">
        <v>24</v>
      </c>
      <c r="V24" s="5">
        <v>20981</v>
      </c>
      <c r="W24" s="5">
        <f t="shared" si="0"/>
        <v>1175</v>
      </c>
      <c r="X24" s="5">
        <f t="shared" si="0"/>
        <v>1413738</v>
      </c>
      <c r="Y24" s="5">
        <f t="shared" si="1"/>
        <v>1330</v>
      </c>
      <c r="Z24" s="5">
        <f t="shared" si="2"/>
        <v>1563833</v>
      </c>
      <c r="AB24" s="1"/>
    </row>
    <row r="25" spans="1:28">
      <c r="A25" s="5">
        <v>17</v>
      </c>
      <c r="B25" s="5" t="s">
        <v>28</v>
      </c>
      <c r="C25" s="5">
        <v>4</v>
      </c>
      <c r="D25" s="5">
        <v>769</v>
      </c>
      <c r="E25" s="5">
        <v>4</v>
      </c>
      <c r="F25" s="5">
        <v>780</v>
      </c>
      <c r="G25" s="5">
        <v>292</v>
      </c>
      <c r="H25" s="5">
        <v>147760</v>
      </c>
      <c r="I25" s="5">
        <v>319</v>
      </c>
      <c r="J25" s="5">
        <v>155369</v>
      </c>
      <c r="K25" s="5">
        <v>198</v>
      </c>
      <c r="L25" s="5">
        <v>53668</v>
      </c>
      <c r="M25" s="5">
        <v>201</v>
      </c>
      <c r="N25" s="5">
        <v>54513</v>
      </c>
      <c r="O25" s="5">
        <v>0</v>
      </c>
      <c r="P25" s="5">
        <v>0</v>
      </c>
      <c r="Q25" s="5">
        <v>0</v>
      </c>
      <c r="R25" s="5">
        <v>0</v>
      </c>
      <c r="S25" s="5">
        <v>8</v>
      </c>
      <c r="T25" s="5">
        <v>9296</v>
      </c>
      <c r="U25" s="5">
        <v>11</v>
      </c>
      <c r="V25" s="5">
        <v>9464</v>
      </c>
      <c r="W25" s="5">
        <f t="shared" si="0"/>
        <v>502</v>
      </c>
      <c r="X25" s="5">
        <f t="shared" si="0"/>
        <v>211493</v>
      </c>
      <c r="Y25" s="5">
        <f t="shared" si="1"/>
        <v>535</v>
      </c>
      <c r="Z25" s="5">
        <f t="shared" si="2"/>
        <v>220126</v>
      </c>
      <c r="AB25" s="1"/>
    </row>
    <row r="26" spans="1:28">
      <c r="A26" s="5">
        <v>18</v>
      </c>
      <c r="B26" s="5" t="s">
        <v>29</v>
      </c>
      <c r="C26" s="5">
        <v>4</v>
      </c>
      <c r="D26" s="5">
        <v>518</v>
      </c>
      <c r="E26" s="5">
        <v>4</v>
      </c>
      <c r="F26" s="5">
        <v>523</v>
      </c>
      <c r="G26" s="5">
        <v>434</v>
      </c>
      <c r="H26" s="5">
        <v>200633</v>
      </c>
      <c r="I26" s="5">
        <v>496</v>
      </c>
      <c r="J26" s="5">
        <v>244387</v>
      </c>
      <c r="K26" s="5">
        <v>531</v>
      </c>
      <c r="L26" s="5">
        <v>407912</v>
      </c>
      <c r="M26" s="5">
        <v>647</v>
      </c>
      <c r="N26" s="5">
        <v>610367</v>
      </c>
      <c r="O26" s="5">
        <v>14</v>
      </c>
      <c r="P26" s="5">
        <v>2147</v>
      </c>
      <c r="Q26" s="5">
        <v>12</v>
      </c>
      <c r="R26" s="5">
        <v>1986</v>
      </c>
      <c r="S26" s="5">
        <v>22</v>
      </c>
      <c r="T26" s="5">
        <v>20729</v>
      </c>
      <c r="U26" s="5">
        <v>25</v>
      </c>
      <c r="V26" s="5">
        <v>21784</v>
      </c>
      <c r="W26" s="5">
        <f t="shared" si="0"/>
        <v>1005</v>
      </c>
      <c r="X26" s="5">
        <f t="shared" si="0"/>
        <v>631939</v>
      </c>
      <c r="Y26" s="5">
        <f t="shared" si="1"/>
        <v>1184</v>
      </c>
      <c r="Z26" s="5">
        <f t="shared" si="2"/>
        <v>879047</v>
      </c>
      <c r="AB26" s="1"/>
    </row>
    <row r="27" spans="1:28">
      <c r="A27" s="5">
        <v>19</v>
      </c>
      <c r="B27" s="5" t="s">
        <v>30</v>
      </c>
      <c r="C27" s="5">
        <v>1</v>
      </c>
      <c r="D27" s="5">
        <v>24</v>
      </c>
      <c r="E27" s="5">
        <v>1</v>
      </c>
      <c r="F27" s="5">
        <v>37</v>
      </c>
      <c r="G27" s="5">
        <v>39</v>
      </c>
      <c r="H27" s="5">
        <v>19836</v>
      </c>
      <c r="I27" s="5">
        <v>34</v>
      </c>
      <c r="J27" s="5">
        <v>18234</v>
      </c>
      <c r="K27" s="5">
        <v>55</v>
      </c>
      <c r="L27" s="5">
        <v>42391</v>
      </c>
      <c r="M27" s="5">
        <v>58</v>
      </c>
      <c r="N27" s="5">
        <v>50320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/>
      <c r="V27" s="5"/>
      <c r="W27" s="5">
        <f t="shared" si="0"/>
        <v>95</v>
      </c>
      <c r="X27" s="5">
        <f t="shared" si="0"/>
        <v>62251</v>
      </c>
      <c r="Y27" s="5">
        <f t="shared" si="1"/>
        <v>93</v>
      </c>
      <c r="Z27" s="5">
        <f t="shared" si="2"/>
        <v>68591</v>
      </c>
      <c r="AB27" s="1"/>
    </row>
    <row r="28" spans="1:28">
      <c r="A28" s="5">
        <v>20</v>
      </c>
      <c r="B28" s="5" t="s">
        <v>31</v>
      </c>
      <c r="C28" s="5">
        <v>6</v>
      </c>
      <c r="D28" s="5">
        <v>448</v>
      </c>
      <c r="E28" s="5">
        <v>4</v>
      </c>
      <c r="F28" s="5">
        <v>369</v>
      </c>
      <c r="G28" s="5">
        <v>281</v>
      </c>
      <c r="H28" s="5">
        <v>336809</v>
      </c>
      <c r="I28" s="5">
        <v>267</v>
      </c>
      <c r="J28" s="5">
        <v>326574</v>
      </c>
      <c r="K28" s="5">
        <v>333</v>
      </c>
      <c r="L28" s="5">
        <v>341935</v>
      </c>
      <c r="M28" s="5">
        <v>354</v>
      </c>
      <c r="N28" s="5">
        <v>331267</v>
      </c>
      <c r="O28" s="5">
        <v>5</v>
      </c>
      <c r="P28" s="5">
        <v>392</v>
      </c>
      <c r="Q28" s="5">
        <v>5</v>
      </c>
      <c r="R28" s="5">
        <v>402</v>
      </c>
      <c r="S28" s="5">
        <v>4</v>
      </c>
      <c r="T28" s="5">
        <v>429</v>
      </c>
      <c r="U28" s="5">
        <v>7</v>
      </c>
      <c r="V28" s="5">
        <v>358</v>
      </c>
      <c r="W28" s="5">
        <f t="shared" si="0"/>
        <v>629</v>
      </c>
      <c r="X28" s="5">
        <f t="shared" si="0"/>
        <v>680013</v>
      </c>
      <c r="Y28" s="5">
        <f t="shared" si="1"/>
        <v>637</v>
      </c>
      <c r="Z28" s="5">
        <f t="shared" si="2"/>
        <v>658970</v>
      </c>
      <c r="AB28" s="1"/>
    </row>
    <row r="29" spans="1:28">
      <c r="A29" s="5">
        <v>21</v>
      </c>
      <c r="B29" s="5" t="s">
        <v>32</v>
      </c>
      <c r="C29" s="5">
        <v>0</v>
      </c>
      <c r="D29" s="5">
        <v>0</v>
      </c>
      <c r="E29" s="5">
        <v>0</v>
      </c>
      <c r="F29" s="5">
        <v>0</v>
      </c>
      <c r="G29" s="5">
        <v>14</v>
      </c>
      <c r="H29" s="5">
        <v>10384</v>
      </c>
      <c r="I29" s="5">
        <v>21</v>
      </c>
      <c r="J29" s="5">
        <v>17569</v>
      </c>
      <c r="K29" s="5">
        <v>72</v>
      </c>
      <c r="L29" s="5">
        <v>18560</v>
      </c>
      <c r="M29" s="5">
        <v>75</v>
      </c>
      <c r="N29" s="5">
        <v>19144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/>
      <c r="V29" s="5"/>
      <c r="W29" s="5">
        <f t="shared" si="0"/>
        <v>86</v>
      </c>
      <c r="X29" s="5">
        <f t="shared" si="0"/>
        <v>28944</v>
      </c>
      <c r="Y29" s="5">
        <f t="shared" si="1"/>
        <v>96</v>
      </c>
      <c r="Z29" s="5">
        <f t="shared" si="2"/>
        <v>36713</v>
      </c>
      <c r="AB29" s="1"/>
    </row>
    <row r="30" spans="1:28">
      <c r="A30" s="6"/>
      <c r="B30" s="6" t="s">
        <v>33</v>
      </c>
      <c r="C30" s="6">
        <f t="shared" ref="C30:D30" si="3">SUM(C9:C29)</f>
        <v>202</v>
      </c>
      <c r="D30" s="6">
        <f t="shared" si="3"/>
        <v>110420</v>
      </c>
      <c r="E30" s="6">
        <f>SUM(E9:E29)</f>
        <v>201</v>
      </c>
      <c r="F30" s="6">
        <f>SUM(F9:F29)</f>
        <v>110976</v>
      </c>
      <c r="G30" s="6">
        <f t="shared" ref="G30:H30" si="4">SUM(G9:G29)</f>
        <v>13202</v>
      </c>
      <c r="H30" s="6">
        <f t="shared" si="4"/>
        <v>5118081</v>
      </c>
      <c r="I30" s="6">
        <f>SUM(I9:I29)</f>
        <v>14371</v>
      </c>
      <c r="J30" s="6">
        <f>SUM(J9:J29)</f>
        <v>5964003</v>
      </c>
      <c r="K30" s="6">
        <f t="shared" ref="K30:L30" si="5">SUM(K9:K29)</f>
        <v>35665</v>
      </c>
      <c r="L30" s="6">
        <f t="shared" si="5"/>
        <v>17391613</v>
      </c>
      <c r="M30" s="6">
        <f>SUM(M9:M29)</f>
        <v>37117</v>
      </c>
      <c r="N30" s="6">
        <f>SUM(N9:N29)</f>
        <v>18573613</v>
      </c>
      <c r="O30" s="6">
        <f t="shared" ref="O30:P30" si="6">SUM(O9:O29)</f>
        <v>23</v>
      </c>
      <c r="P30" s="6">
        <f t="shared" si="6"/>
        <v>3104</v>
      </c>
      <c r="Q30" s="6">
        <f>SUM(Q9:Q29)</f>
        <v>20</v>
      </c>
      <c r="R30" s="6">
        <f>SUM(R9:R29)</f>
        <v>2944</v>
      </c>
      <c r="S30" s="6">
        <f t="shared" ref="S30:T30" si="7">SUM(S9:S29)</f>
        <v>373</v>
      </c>
      <c r="T30" s="6">
        <f t="shared" si="7"/>
        <v>258674</v>
      </c>
      <c r="U30" s="6">
        <f>SUM(U9:U29)</f>
        <v>404</v>
      </c>
      <c r="V30" s="6">
        <f>SUM(V9:V29)</f>
        <v>261794</v>
      </c>
      <c r="W30" s="5">
        <f t="shared" si="0"/>
        <v>49465</v>
      </c>
      <c r="X30" s="5">
        <f t="shared" si="0"/>
        <v>22881892</v>
      </c>
      <c r="Y30" s="5">
        <f t="shared" si="1"/>
        <v>52113</v>
      </c>
      <c r="Z30" s="5">
        <f t="shared" si="2"/>
        <v>24913330</v>
      </c>
      <c r="AB30" s="1"/>
    </row>
    <row r="31" spans="1:28">
      <c r="A31" s="5">
        <v>22</v>
      </c>
      <c r="B31" s="5" t="s">
        <v>34</v>
      </c>
      <c r="C31" s="5">
        <v>54</v>
      </c>
      <c r="D31" s="5">
        <v>274</v>
      </c>
      <c r="E31" s="5">
        <v>46</v>
      </c>
      <c r="F31" s="5">
        <v>169</v>
      </c>
      <c r="G31" s="5">
        <v>48</v>
      </c>
      <c r="H31" s="5">
        <v>32909</v>
      </c>
      <c r="I31" s="5">
        <v>95</v>
      </c>
      <c r="J31" s="5">
        <v>51267</v>
      </c>
      <c r="K31" s="5">
        <v>165</v>
      </c>
      <c r="L31" s="5">
        <v>75521</v>
      </c>
      <c r="M31" s="5">
        <v>198</v>
      </c>
      <c r="N31" s="5">
        <v>76984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f t="shared" si="0"/>
        <v>267</v>
      </c>
      <c r="X31" s="5">
        <f t="shared" si="0"/>
        <v>108704</v>
      </c>
      <c r="Y31" s="5">
        <f t="shared" si="1"/>
        <v>339</v>
      </c>
      <c r="Z31" s="5">
        <f t="shared" si="2"/>
        <v>128420</v>
      </c>
      <c r="AB31" s="1"/>
    </row>
    <row r="32" spans="1:28">
      <c r="A32" s="5">
        <v>23</v>
      </c>
      <c r="B32" s="5" t="s">
        <v>35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508</v>
      </c>
      <c r="N32" s="5">
        <v>175069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f t="shared" si="0"/>
        <v>0</v>
      </c>
      <c r="X32" s="5">
        <f t="shared" si="0"/>
        <v>0</v>
      </c>
      <c r="Y32" s="5">
        <f t="shared" si="1"/>
        <v>508</v>
      </c>
      <c r="Z32" s="5">
        <f t="shared" si="2"/>
        <v>175069</v>
      </c>
      <c r="AB32" s="1"/>
    </row>
    <row r="33" spans="1:28">
      <c r="A33" s="5">
        <v>24</v>
      </c>
      <c r="B33" s="5" t="s">
        <v>36</v>
      </c>
      <c r="C33" s="5">
        <v>0</v>
      </c>
      <c r="D33" s="5">
        <v>0</v>
      </c>
      <c r="E33" s="5">
        <v>0</v>
      </c>
      <c r="F33" s="5">
        <v>0</v>
      </c>
      <c r="G33" s="5">
        <v>3</v>
      </c>
      <c r="H33" s="5">
        <v>1611</v>
      </c>
      <c r="I33" s="5">
        <v>75</v>
      </c>
      <c r="J33" s="5">
        <v>64863</v>
      </c>
      <c r="K33" s="5">
        <v>0</v>
      </c>
      <c r="L33" s="5">
        <v>0</v>
      </c>
      <c r="M33" s="5"/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f t="shared" si="0"/>
        <v>3</v>
      </c>
      <c r="X33" s="5">
        <f t="shared" si="0"/>
        <v>1611</v>
      </c>
      <c r="Y33" s="5">
        <f t="shared" si="1"/>
        <v>75</v>
      </c>
      <c r="Z33" s="5">
        <f t="shared" si="2"/>
        <v>64863</v>
      </c>
      <c r="AB33" s="1"/>
    </row>
    <row r="34" spans="1:28">
      <c r="A34" s="5">
        <v>25</v>
      </c>
      <c r="B34" s="5" t="s">
        <v>37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/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f t="shared" si="0"/>
        <v>0</v>
      </c>
      <c r="X34" s="5">
        <f t="shared" si="0"/>
        <v>0</v>
      </c>
      <c r="Y34" s="5">
        <f t="shared" si="1"/>
        <v>0</v>
      </c>
      <c r="Z34" s="5">
        <f t="shared" si="2"/>
        <v>0</v>
      </c>
      <c r="AB34" s="1"/>
    </row>
    <row r="35" spans="1:28">
      <c r="A35" s="5">
        <v>26</v>
      </c>
      <c r="B35" s="5" t="s">
        <v>38</v>
      </c>
      <c r="C35" s="5">
        <v>0</v>
      </c>
      <c r="D35" s="5">
        <v>0</v>
      </c>
      <c r="E35" s="5">
        <v>0</v>
      </c>
      <c r="F35" s="5">
        <v>0</v>
      </c>
      <c r="G35" s="5">
        <v>36</v>
      </c>
      <c r="H35" s="5">
        <v>16586</v>
      </c>
      <c r="I35" s="5">
        <v>39</v>
      </c>
      <c r="J35" s="5">
        <v>13451</v>
      </c>
      <c r="K35" s="5">
        <v>195</v>
      </c>
      <c r="L35" s="5">
        <v>64262</v>
      </c>
      <c r="M35" s="5">
        <v>213</v>
      </c>
      <c r="N35" s="5">
        <v>64316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f t="shared" si="0"/>
        <v>231</v>
      </c>
      <c r="X35" s="5">
        <f t="shared" si="0"/>
        <v>80848</v>
      </c>
      <c r="Y35" s="5">
        <f t="shared" si="1"/>
        <v>252</v>
      </c>
      <c r="Z35" s="5">
        <f t="shared" si="2"/>
        <v>77767</v>
      </c>
      <c r="AB35" s="1"/>
    </row>
    <row r="36" spans="1:28">
      <c r="A36" s="5">
        <v>27</v>
      </c>
      <c r="B36" s="5" t="s">
        <v>39</v>
      </c>
      <c r="C36" s="5">
        <v>9</v>
      </c>
      <c r="D36" s="5">
        <v>237</v>
      </c>
      <c r="E36" s="5">
        <v>8</v>
      </c>
      <c r="F36" s="5">
        <v>246</v>
      </c>
      <c r="G36" s="5">
        <v>1457</v>
      </c>
      <c r="H36" s="5">
        <v>106678</v>
      </c>
      <c r="I36" s="5">
        <v>1513</v>
      </c>
      <c r="J36" s="5">
        <v>123668</v>
      </c>
      <c r="K36" s="5">
        <v>1491</v>
      </c>
      <c r="L36" s="5">
        <v>278809</v>
      </c>
      <c r="M36" s="5">
        <v>1398</v>
      </c>
      <c r="N36" s="5">
        <v>269901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f t="shared" si="0"/>
        <v>2957</v>
      </c>
      <c r="X36" s="5">
        <f t="shared" si="0"/>
        <v>385724</v>
      </c>
      <c r="Y36" s="5">
        <f t="shared" si="1"/>
        <v>2919</v>
      </c>
      <c r="Z36" s="5">
        <f t="shared" si="2"/>
        <v>393815</v>
      </c>
      <c r="AB36" s="1"/>
    </row>
    <row r="37" spans="1:28">
      <c r="A37" s="5">
        <v>28</v>
      </c>
      <c r="B37" s="5" t="s">
        <v>40</v>
      </c>
      <c r="C37" s="5">
        <v>31</v>
      </c>
      <c r="D37" s="5">
        <v>27274</v>
      </c>
      <c r="E37" s="5">
        <v>28</v>
      </c>
      <c r="F37" s="5">
        <v>27268</v>
      </c>
      <c r="G37" s="5">
        <v>203</v>
      </c>
      <c r="H37" s="5">
        <v>148704</v>
      </c>
      <c r="I37" s="5">
        <v>249</v>
      </c>
      <c r="J37" s="5">
        <v>188613</v>
      </c>
      <c r="K37" s="5">
        <v>902</v>
      </c>
      <c r="L37" s="5">
        <v>734670</v>
      </c>
      <c r="M37" s="5">
        <v>1001</v>
      </c>
      <c r="N37" s="5">
        <v>724518</v>
      </c>
      <c r="O37" s="5">
        <v>0</v>
      </c>
      <c r="P37" s="5">
        <v>0</v>
      </c>
      <c r="Q37" s="5">
        <v>0</v>
      </c>
      <c r="R37" s="5">
        <v>0</v>
      </c>
      <c r="S37" s="5">
        <v>2</v>
      </c>
      <c r="T37" s="5">
        <v>808</v>
      </c>
      <c r="U37" s="5">
        <v>4</v>
      </c>
      <c r="V37" s="5">
        <v>818</v>
      </c>
      <c r="W37" s="5">
        <f t="shared" si="0"/>
        <v>1138</v>
      </c>
      <c r="X37" s="5">
        <f t="shared" si="0"/>
        <v>911456</v>
      </c>
      <c r="Y37" s="5">
        <f t="shared" si="1"/>
        <v>1282</v>
      </c>
      <c r="Z37" s="5">
        <f t="shared" si="2"/>
        <v>941217</v>
      </c>
      <c r="AB37" s="1"/>
    </row>
    <row r="38" spans="1:28">
      <c r="A38" s="5">
        <v>29</v>
      </c>
      <c r="B38" s="5" t="s">
        <v>41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/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f t="shared" si="0"/>
        <v>0</v>
      </c>
      <c r="X38" s="5">
        <f t="shared" si="0"/>
        <v>0</v>
      </c>
      <c r="Y38" s="5">
        <f t="shared" si="1"/>
        <v>0</v>
      </c>
      <c r="Z38" s="5">
        <f t="shared" si="2"/>
        <v>0</v>
      </c>
      <c r="AB38" s="1"/>
    </row>
    <row r="39" spans="1:28">
      <c r="A39" s="5">
        <v>30</v>
      </c>
      <c r="B39" s="5" t="s">
        <v>42</v>
      </c>
      <c r="C39" s="5">
        <v>0</v>
      </c>
      <c r="D39" s="5">
        <v>0</v>
      </c>
      <c r="E39" s="5">
        <v>0</v>
      </c>
      <c r="F39" s="5">
        <v>0</v>
      </c>
      <c r="G39" s="5">
        <v>110</v>
      </c>
      <c r="H39" s="5">
        <v>149478</v>
      </c>
      <c r="I39" s="5">
        <v>127</v>
      </c>
      <c r="J39" s="5">
        <v>156889</v>
      </c>
      <c r="K39" s="5">
        <v>6</v>
      </c>
      <c r="L39" s="5">
        <v>7699</v>
      </c>
      <c r="M39" s="5">
        <v>8</v>
      </c>
      <c r="N39" s="5">
        <v>7469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f t="shared" si="0"/>
        <v>116</v>
      </c>
      <c r="X39" s="5">
        <f t="shared" si="0"/>
        <v>157177</v>
      </c>
      <c r="Y39" s="5">
        <f t="shared" si="1"/>
        <v>135</v>
      </c>
      <c r="Z39" s="5">
        <f t="shared" si="2"/>
        <v>164358</v>
      </c>
      <c r="AB39" s="1"/>
    </row>
    <row r="40" spans="1:28">
      <c r="A40" s="5">
        <v>31</v>
      </c>
      <c r="B40" s="5" t="s">
        <v>43</v>
      </c>
      <c r="C40" s="5">
        <v>0</v>
      </c>
      <c r="D40" s="5">
        <v>0</v>
      </c>
      <c r="E40" s="5">
        <v>0</v>
      </c>
      <c r="F40" s="5">
        <v>0</v>
      </c>
      <c r="G40" s="5">
        <v>262</v>
      </c>
      <c r="H40" s="5">
        <v>217067</v>
      </c>
      <c r="I40" s="5">
        <v>283</v>
      </c>
      <c r="J40" s="5">
        <v>220378</v>
      </c>
      <c r="K40" s="5">
        <v>384</v>
      </c>
      <c r="L40" s="5">
        <v>135375</v>
      </c>
      <c r="M40" s="5">
        <v>397</v>
      </c>
      <c r="N40" s="5">
        <v>145744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f t="shared" si="0"/>
        <v>646</v>
      </c>
      <c r="X40" s="5">
        <f t="shared" si="0"/>
        <v>352442</v>
      </c>
      <c r="Y40" s="5">
        <f t="shared" si="1"/>
        <v>680</v>
      </c>
      <c r="Z40" s="5">
        <f t="shared" si="2"/>
        <v>366122</v>
      </c>
      <c r="AB40" s="1"/>
    </row>
    <row r="41" spans="1:28">
      <c r="A41" s="5">
        <v>32</v>
      </c>
      <c r="B41" s="5" t="s">
        <v>44</v>
      </c>
      <c r="C41" s="5">
        <v>0</v>
      </c>
      <c r="D41" s="5">
        <v>0</v>
      </c>
      <c r="E41" s="5">
        <v>0</v>
      </c>
      <c r="F41" s="5">
        <v>0</v>
      </c>
      <c r="G41" s="5">
        <v>14</v>
      </c>
      <c r="H41" s="5">
        <v>1834</v>
      </c>
      <c r="I41" s="5">
        <v>17</v>
      </c>
      <c r="J41" s="5">
        <v>8744</v>
      </c>
      <c r="K41" s="5">
        <v>29</v>
      </c>
      <c r="L41" s="5">
        <v>1254</v>
      </c>
      <c r="M41" s="5">
        <v>31</v>
      </c>
      <c r="N41" s="5">
        <v>1361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f t="shared" si="0"/>
        <v>43</v>
      </c>
      <c r="X41" s="5">
        <f t="shared" si="0"/>
        <v>3088</v>
      </c>
      <c r="Y41" s="5">
        <f t="shared" si="1"/>
        <v>48</v>
      </c>
      <c r="Z41" s="5">
        <f t="shared" si="2"/>
        <v>10105</v>
      </c>
      <c r="AB41" s="1"/>
    </row>
    <row r="42" spans="1:28">
      <c r="A42" s="5">
        <v>33</v>
      </c>
      <c r="B42" s="5" t="s">
        <v>45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/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f t="shared" si="0"/>
        <v>0</v>
      </c>
      <c r="X42" s="5">
        <f t="shared" si="0"/>
        <v>0</v>
      </c>
      <c r="Y42" s="5">
        <f t="shared" si="1"/>
        <v>0</v>
      </c>
      <c r="Z42" s="5">
        <f t="shared" si="2"/>
        <v>0</v>
      </c>
      <c r="AB42" s="1"/>
    </row>
    <row r="43" spans="1:28">
      <c r="A43" s="5">
        <v>34</v>
      </c>
      <c r="B43" s="5" t="s">
        <v>46</v>
      </c>
      <c r="C43" s="5">
        <v>5</v>
      </c>
      <c r="D43" s="5">
        <v>213</v>
      </c>
      <c r="E43" s="5">
        <v>4</v>
      </c>
      <c r="F43" s="5">
        <v>210</v>
      </c>
      <c r="G43" s="5">
        <v>1164</v>
      </c>
      <c r="H43" s="5">
        <v>39665</v>
      </c>
      <c r="I43" s="5">
        <v>1171</v>
      </c>
      <c r="J43" s="5">
        <v>40325</v>
      </c>
      <c r="K43" s="5">
        <v>245</v>
      </c>
      <c r="L43" s="5">
        <v>5639</v>
      </c>
      <c r="M43" s="5">
        <v>369</v>
      </c>
      <c r="N43" s="5">
        <v>6453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5">
        <v>24</v>
      </c>
      <c r="U43" s="5">
        <v>1</v>
      </c>
      <c r="V43" s="5">
        <v>33</v>
      </c>
      <c r="W43" s="5">
        <f t="shared" si="0"/>
        <v>1415</v>
      </c>
      <c r="X43" s="5">
        <f t="shared" si="0"/>
        <v>45541</v>
      </c>
      <c r="Y43" s="5">
        <f t="shared" si="1"/>
        <v>1545</v>
      </c>
      <c r="Z43" s="5">
        <f t="shared" si="2"/>
        <v>47021</v>
      </c>
      <c r="AB43" s="1"/>
    </row>
    <row r="44" spans="1:28">
      <c r="A44" s="5">
        <v>35</v>
      </c>
      <c r="B44" s="5" t="s">
        <v>47</v>
      </c>
      <c r="C44" s="5">
        <v>0</v>
      </c>
      <c r="D44" s="5">
        <v>0</v>
      </c>
      <c r="E44" s="5">
        <v>0</v>
      </c>
      <c r="F44" s="5">
        <v>0</v>
      </c>
      <c r="G44" s="5">
        <v>60</v>
      </c>
      <c r="H44" s="5">
        <v>715418</v>
      </c>
      <c r="I44" s="5">
        <v>54</v>
      </c>
      <c r="J44" s="5">
        <v>706589</v>
      </c>
      <c r="K44" s="5">
        <v>56</v>
      </c>
      <c r="L44" s="5">
        <v>12415</v>
      </c>
      <c r="M44" s="5">
        <v>61</v>
      </c>
      <c r="N44" s="5">
        <v>13403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f t="shared" si="0"/>
        <v>116</v>
      </c>
      <c r="X44" s="5">
        <f t="shared" si="0"/>
        <v>727833</v>
      </c>
      <c r="Y44" s="5">
        <f t="shared" si="1"/>
        <v>115</v>
      </c>
      <c r="Z44" s="5">
        <f t="shared" si="2"/>
        <v>719992</v>
      </c>
      <c r="AB44" s="1"/>
    </row>
    <row r="45" spans="1:28">
      <c r="A45" s="5">
        <v>36</v>
      </c>
      <c r="B45" s="5" t="s">
        <v>48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/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f t="shared" si="0"/>
        <v>0</v>
      </c>
      <c r="X45" s="5">
        <f t="shared" si="0"/>
        <v>0</v>
      </c>
      <c r="Y45" s="5">
        <f t="shared" si="1"/>
        <v>0</v>
      </c>
      <c r="Z45" s="5">
        <f t="shared" si="2"/>
        <v>0</v>
      </c>
      <c r="AB45" s="1"/>
    </row>
    <row r="46" spans="1:28">
      <c r="A46" s="5">
        <v>37</v>
      </c>
      <c r="B46" s="5" t="s">
        <v>49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/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f t="shared" si="0"/>
        <v>0</v>
      </c>
      <c r="X46" s="5">
        <f t="shared" si="0"/>
        <v>0</v>
      </c>
      <c r="Y46" s="5">
        <f t="shared" si="1"/>
        <v>0</v>
      </c>
      <c r="Z46" s="5">
        <f t="shared" si="2"/>
        <v>0</v>
      </c>
      <c r="AB46" s="1"/>
    </row>
    <row r="47" spans="1:28">
      <c r="A47" s="6"/>
      <c r="B47" s="6" t="s">
        <v>33</v>
      </c>
      <c r="C47" s="6">
        <f t="shared" ref="C47:D47" si="8">SUM(C31:C46)</f>
        <v>99</v>
      </c>
      <c r="D47" s="6">
        <f t="shared" si="8"/>
        <v>27998</v>
      </c>
      <c r="E47" s="6">
        <f>SUM(E31:E46)</f>
        <v>86</v>
      </c>
      <c r="F47" s="6">
        <f>SUM(F31:F46)</f>
        <v>27893</v>
      </c>
      <c r="G47" s="6">
        <f t="shared" ref="G47:H47" si="9">SUM(G31:G46)</f>
        <v>3357</v>
      </c>
      <c r="H47" s="6">
        <f t="shared" si="9"/>
        <v>1429950</v>
      </c>
      <c r="I47" s="6">
        <f>SUM(I31:I46)</f>
        <v>3623</v>
      </c>
      <c r="J47" s="6">
        <f>SUM(J31:J46)</f>
        <v>1574787</v>
      </c>
      <c r="K47" s="6">
        <f t="shared" ref="K47:L47" si="10">SUM(K31:K46)</f>
        <v>3473</v>
      </c>
      <c r="L47" s="6">
        <f t="shared" si="10"/>
        <v>1315644</v>
      </c>
      <c r="M47" s="6">
        <f>SUM(M31:M46)</f>
        <v>4184</v>
      </c>
      <c r="N47" s="6">
        <f>SUM(N31:N46)</f>
        <v>1485218</v>
      </c>
      <c r="O47" s="6">
        <v>0</v>
      </c>
      <c r="P47" s="6">
        <v>0</v>
      </c>
      <c r="Q47" s="6">
        <v>0</v>
      </c>
      <c r="R47" s="6">
        <v>0</v>
      </c>
      <c r="S47" s="6">
        <v>3</v>
      </c>
      <c r="T47" s="6">
        <v>832</v>
      </c>
      <c r="U47" s="6">
        <f>SUM(U37:U46)</f>
        <v>5</v>
      </c>
      <c r="V47" s="6">
        <f>SUM(V37:V46)</f>
        <v>851</v>
      </c>
      <c r="W47" s="5">
        <f t="shared" si="0"/>
        <v>6932</v>
      </c>
      <c r="X47" s="5">
        <f t="shared" si="0"/>
        <v>2774424</v>
      </c>
      <c r="Y47" s="5">
        <f t="shared" si="1"/>
        <v>7898</v>
      </c>
      <c r="Z47" s="5">
        <f t="shared" si="2"/>
        <v>3088749</v>
      </c>
      <c r="AB47" s="1"/>
    </row>
    <row r="48" spans="1:28">
      <c r="A48" s="5">
        <v>38</v>
      </c>
      <c r="B48" s="5" t="s">
        <v>50</v>
      </c>
      <c r="C48" s="5">
        <v>10</v>
      </c>
      <c r="D48" s="5">
        <v>887</v>
      </c>
      <c r="E48" s="5">
        <v>8</v>
      </c>
      <c r="F48" s="5">
        <v>860</v>
      </c>
      <c r="G48" s="5">
        <v>461</v>
      </c>
      <c r="H48" s="5">
        <v>107670</v>
      </c>
      <c r="I48" s="5">
        <v>479</v>
      </c>
      <c r="J48" s="5">
        <v>110324</v>
      </c>
      <c r="K48" s="5">
        <v>591</v>
      </c>
      <c r="L48" s="5">
        <v>174920</v>
      </c>
      <c r="M48" s="5">
        <v>603</v>
      </c>
      <c r="N48" s="5">
        <v>174561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f>SUM(U62)</f>
        <v>0</v>
      </c>
      <c r="V48" s="5">
        <v>0</v>
      </c>
      <c r="W48" s="5">
        <f t="shared" si="0"/>
        <v>1062</v>
      </c>
      <c r="X48" s="5">
        <f t="shared" si="0"/>
        <v>283477</v>
      </c>
      <c r="Y48" s="5">
        <f t="shared" si="1"/>
        <v>1090</v>
      </c>
      <c r="Z48" s="5">
        <f t="shared" si="2"/>
        <v>285745</v>
      </c>
      <c r="AB48" s="1"/>
    </row>
    <row r="49" spans="1:28">
      <c r="A49" s="5">
        <v>39</v>
      </c>
      <c r="B49" s="5" t="s">
        <v>51</v>
      </c>
      <c r="C49" s="5">
        <v>2</v>
      </c>
      <c r="D49" s="5">
        <v>26008</v>
      </c>
      <c r="E49" s="5">
        <v>2</v>
      </c>
      <c r="F49" s="5">
        <v>26123</v>
      </c>
      <c r="G49" s="5">
        <v>109</v>
      </c>
      <c r="H49" s="5">
        <v>172196</v>
      </c>
      <c r="I49" s="5">
        <v>124</v>
      </c>
      <c r="J49" s="5">
        <v>180220</v>
      </c>
      <c r="K49" s="5">
        <v>79</v>
      </c>
      <c r="L49" s="5">
        <v>408679</v>
      </c>
      <c r="M49" s="5">
        <v>85</v>
      </c>
      <c r="N49" s="5">
        <v>410026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/>
      <c r="U49" s="5">
        <v>0</v>
      </c>
      <c r="V49" s="5">
        <v>0</v>
      </c>
      <c r="W49" s="5">
        <f t="shared" si="0"/>
        <v>190</v>
      </c>
      <c r="X49" s="5">
        <f t="shared" si="0"/>
        <v>606883</v>
      </c>
      <c r="Y49" s="5">
        <f t="shared" si="1"/>
        <v>211</v>
      </c>
      <c r="Z49" s="5">
        <f t="shared" si="2"/>
        <v>616369</v>
      </c>
      <c r="AB49" s="1"/>
    </row>
    <row r="50" spans="1:28">
      <c r="A50" s="5">
        <v>40</v>
      </c>
      <c r="B50" s="5" t="s">
        <v>52</v>
      </c>
      <c r="C50" s="5">
        <v>0</v>
      </c>
      <c r="D50" s="5">
        <v>0</v>
      </c>
      <c r="E50" s="5">
        <v>0</v>
      </c>
      <c r="F50" s="5">
        <v>0</v>
      </c>
      <c r="G50" s="5">
        <v>798</v>
      </c>
      <c r="H50" s="5">
        <v>321461</v>
      </c>
      <c r="I50" s="5">
        <v>803</v>
      </c>
      <c r="J50" s="5">
        <v>341589</v>
      </c>
      <c r="K50" s="5">
        <v>1833</v>
      </c>
      <c r="L50" s="5">
        <v>723280</v>
      </c>
      <c r="M50" s="5">
        <v>1990</v>
      </c>
      <c r="N50" s="5">
        <v>763485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f t="shared" si="0"/>
        <v>2631</v>
      </c>
      <c r="X50" s="5">
        <f t="shared" si="0"/>
        <v>1044741</v>
      </c>
      <c r="Y50" s="5">
        <f t="shared" si="1"/>
        <v>2793</v>
      </c>
      <c r="Z50" s="5">
        <f t="shared" si="2"/>
        <v>1105074</v>
      </c>
      <c r="AB50" s="1"/>
    </row>
    <row r="51" spans="1:28">
      <c r="A51" s="5">
        <v>41</v>
      </c>
      <c r="B51" s="5" t="s">
        <v>53</v>
      </c>
      <c r="C51" s="5">
        <v>0</v>
      </c>
      <c r="D51" s="5">
        <v>0</v>
      </c>
      <c r="E51" s="5">
        <v>0</v>
      </c>
      <c r="F51" s="5">
        <v>0</v>
      </c>
      <c r="G51" s="5">
        <v>1</v>
      </c>
      <c r="H51" s="5">
        <v>154</v>
      </c>
      <c r="I51" s="5">
        <v>87</v>
      </c>
      <c r="J51" s="5">
        <v>44693</v>
      </c>
      <c r="K51" s="5">
        <v>0</v>
      </c>
      <c r="L51" s="5">
        <v>0</v>
      </c>
      <c r="M51" s="5"/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f t="shared" si="0"/>
        <v>1</v>
      </c>
      <c r="X51" s="5">
        <f t="shared" si="0"/>
        <v>154</v>
      </c>
      <c r="Y51" s="5">
        <f t="shared" si="1"/>
        <v>87</v>
      </c>
      <c r="Z51" s="5">
        <f t="shared" si="2"/>
        <v>44693</v>
      </c>
      <c r="AB51" s="1"/>
    </row>
    <row r="52" spans="1:28">
      <c r="A52" s="5">
        <v>42</v>
      </c>
      <c r="B52" s="5" t="s">
        <v>54</v>
      </c>
      <c r="C52" s="5">
        <v>0</v>
      </c>
      <c r="D52" s="5">
        <v>0</v>
      </c>
      <c r="E52" s="5">
        <v>0</v>
      </c>
      <c r="F52" s="5">
        <v>0</v>
      </c>
      <c r="G52" s="5">
        <v>59</v>
      </c>
      <c r="H52" s="5">
        <v>184908</v>
      </c>
      <c r="I52" s="5">
        <v>58</v>
      </c>
      <c r="J52" s="5">
        <v>172500</v>
      </c>
      <c r="K52" s="5">
        <v>1</v>
      </c>
      <c r="L52" s="5">
        <v>25</v>
      </c>
      <c r="M52" s="5">
        <v>1</v>
      </c>
      <c r="N52" s="5">
        <v>28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f t="shared" si="0"/>
        <v>60</v>
      </c>
      <c r="X52" s="5">
        <f t="shared" si="0"/>
        <v>184933</v>
      </c>
      <c r="Y52" s="5">
        <f t="shared" si="1"/>
        <v>59</v>
      </c>
      <c r="Z52" s="5">
        <f t="shared" si="2"/>
        <v>172528</v>
      </c>
      <c r="AB52" s="1"/>
    </row>
    <row r="53" spans="1:28">
      <c r="A53" s="5">
        <v>43</v>
      </c>
      <c r="B53" s="5" t="s">
        <v>55</v>
      </c>
      <c r="C53" s="5">
        <v>0</v>
      </c>
      <c r="D53" s="5">
        <v>0</v>
      </c>
      <c r="E53" s="5">
        <v>0</v>
      </c>
      <c r="F53" s="5">
        <v>0</v>
      </c>
      <c r="G53" s="5">
        <v>451</v>
      </c>
      <c r="H53" s="5">
        <v>92211</v>
      </c>
      <c r="I53" s="5">
        <v>437</v>
      </c>
      <c r="J53" s="5">
        <v>91004</v>
      </c>
      <c r="K53" s="5">
        <v>1446</v>
      </c>
      <c r="L53" s="5">
        <v>126869</v>
      </c>
      <c r="M53" s="5">
        <v>1419</v>
      </c>
      <c r="N53" s="5">
        <v>124366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f t="shared" si="0"/>
        <v>1897</v>
      </c>
      <c r="X53" s="5">
        <f t="shared" si="0"/>
        <v>219080</v>
      </c>
      <c r="Y53" s="5">
        <f t="shared" si="1"/>
        <v>1856</v>
      </c>
      <c r="Z53" s="5">
        <f t="shared" si="2"/>
        <v>215370</v>
      </c>
      <c r="AB53" s="1"/>
    </row>
    <row r="54" spans="1:28">
      <c r="A54" s="5">
        <v>44</v>
      </c>
      <c r="B54" s="5" t="s">
        <v>56</v>
      </c>
      <c r="C54" s="5">
        <v>1</v>
      </c>
      <c r="D54" s="5">
        <v>2532</v>
      </c>
      <c r="E54" s="5">
        <v>1</v>
      </c>
      <c r="F54" s="5">
        <v>2600</v>
      </c>
      <c r="G54" s="5">
        <v>185</v>
      </c>
      <c r="H54" s="5">
        <v>46752</v>
      </c>
      <c r="I54" s="5">
        <v>191</v>
      </c>
      <c r="J54" s="5">
        <v>56889</v>
      </c>
      <c r="K54" s="5">
        <v>615</v>
      </c>
      <c r="L54" s="5">
        <v>154633</v>
      </c>
      <c r="M54" s="5">
        <v>627</v>
      </c>
      <c r="N54" s="5">
        <v>154489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f t="shared" si="0"/>
        <v>801</v>
      </c>
      <c r="X54" s="5">
        <f t="shared" si="0"/>
        <v>203917</v>
      </c>
      <c r="Y54" s="5">
        <f t="shared" si="1"/>
        <v>819</v>
      </c>
      <c r="Z54" s="5">
        <f t="shared" si="2"/>
        <v>213978</v>
      </c>
      <c r="AB54" s="1"/>
    </row>
    <row r="55" spans="1:28">
      <c r="A55" s="5">
        <v>45</v>
      </c>
      <c r="B55" s="5" t="s">
        <v>57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/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f t="shared" si="0"/>
        <v>0</v>
      </c>
      <c r="X55" s="5">
        <f t="shared" si="0"/>
        <v>0</v>
      </c>
      <c r="Y55" s="5">
        <f t="shared" si="1"/>
        <v>0</v>
      </c>
      <c r="Z55" s="5">
        <f t="shared" si="2"/>
        <v>0</v>
      </c>
      <c r="AB55" s="1"/>
    </row>
    <row r="56" spans="1:28">
      <c r="A56" s="5">
        <v>46</v>
      </c>
      <c r="B56" s="5" t="s">
        <v>58</v>
      </c>
      <c r="C56" s="5">
        <v>31</v>
      </c>
      <c r="D56" s="5">
        <v>28690</v>
      </c>
      <c r="E56" s="5">
        <v>28</v>
      </c>
      <c r="F56" s="5">
        <v>26399</v>
      </c>
      <c r="G56" s="5">
        <v>86</v>
      </c>
      <c r="H56" s="5">
        <v>16801</v>
      </c>
      <c r="I56" s="5">
        <v>89</v>
      </c>
      <c r="J56" s="5">
        <v>15430</v>
      </c>
      <c r="K56" s="5">
        <v>119</v>
      </c>
      <c r="L56" s="5">
        <v>28585</v>
      </c>
      <c r="M56" s="5">
        <v>121</v>
      </c>
      <c r="N56" s="5">
        <v>30121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f t="shared" si="0"/>
        <v>236</v>
      </c>
      <c r="X56" s="5">
        <f t="shared" si="0"/>
        <v>74076</v>
      </c>
      <c r="Y56" s="5">
        <f t="shared" si="1"/>
        <v>238</v>
      </c>
      <c r="Z56" s="5">
        <f t="shared" si="2"/>
        <v>71950</v>
      </c>
      <c r="AB56" s="1"/>
    </row>
    <row r="57" spans="1:28">
      <c r="A57" s="5">
        <v>47</v>
      </c>
      <c r="B57" s="5" t="s">
        <v>59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/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f t="shared" si="0"/>
        <v>0</v>
      </c>
      <c r="X57" s="5">
        <f t="shared" si="0"/>
        <v>0</v>
      </c>
      <c r="Y57" s="5">
        <f t="shared" si="1"/>
        <v>0</v>
      </c>
      <c r="Z57" s="5">
        <f t="shared" si="2"/>
        <v>0</v>
      </c>
      <c r="AB57" s="1"/>
    </row>
    <row r="58" spans="1:28">
      <c r="A58" s="5">
        <v>48</v>
      </c>
      <c r="B58" s="5" t="s">
        <v>60</v>
      </c>
      <c r="C58" s="5">
        <v>0</v>
      </c>
      <c r="D58" s="5">
        <v>0</v>
      </c>
      <c r="E58" s="5">
        <v>0</v>
      </c>
      <c r="F58" s="5">
        <v>0</v>
      </c>
      <c r="G58" s="5">
        <v>2</v>
      </c>
      <c r="H58" s="5">
        <v>159</v>
      </c>
      <c r="I58" s="5">
        <v>11</v>
      </c>
      <c r="J58" s="5">
        <v>1102</v>
      </c>
      <c r="K58" s="5">
        <v>37</v>
      </c>
      <c r="L58" s="5">
        <v>45795</v>
      </c>
      <c r="M58" s="5">
        <v>44</v>
      </c>
      <c r="N58" s="5">
        <v>46877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f t="shared" si="0"/>
        <v>39</v>
      </c>
      <c r="X58" s="5">
        <f t="shared" si="0"/>
        <v>45954</v>
      </c>
      <c r="Y58" s="5">
        <f t="shared" si="1"/>
        <v>55</v>
      </c>
      <c r="Z58" s="5">
        <f t="shared" si="2"/>
        <v>47979</v>
      </c>
      <c r="AB58" s="1"/>
    </row>
    <row r="59" spans="1:28">
      <c r="A59" s="5">
        <v>49</v>
      </c>
      <c r="B59" s="5" t="s">
        <v>61</v>
      </c>
      <c r="C59" s="5">
        <v>0</v>
      </c>
      <c r="D59" s="5">
        <v>0</v>
      </c>
      <c r="E59" s="5">
        <v>0</v>
      </c>
      <c r="F59" s="5">
        <v>0</v>
      </c>
      <c r="G59" s="5">
        <v>4</v>
      </c>
      <c r="H59" s="5">
        <v>408</v>
      </c>
      <c r="I59" s="5">
        <v>8</v>
      </c>
      <c r="J59" s="5">
        <v>513</v>
      </c>
      <c r="K59" s="5">
        <v>1</v>
      </c>
      <c r="L59" s="5">
        <v>200</v>
      </c>
      <c r="M59" s="5">
        <v>1</v>
      </c>
      <c r="N59" s="5">
        <v>213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f t="shared" si="0"/>
        <v>5</v>
      </c>
      <c r="X59" s="5">
        <f t="shared" si="0"/>
        <v>608</v>
      </c>
      <c r="Y59" s="5">
        <f t="shared" si="1"/>
        <v>9</v>
      </c>
      <c r="Z59" s="5">
        <f t="shared" si="2"/>
        <v>726</v>
      </c>
      <c r="AB59" s="1"/>
    </row>
    <row r="60" spans="1:28">
      <c r="A60" s="5">
        <v>50</v>
      </c>
      <c r="B60" s="5" t="s">
        <v>62</v>
      </c>
      <c r="C60" s="5">
        <v>0</v>
      </c>
      <c r="D60" s="5">
        <v>0</v>
      </c>
      <c r="E60" s="5">
        <v>0</v>
      </c>
      <c r="F60" s="5">
        <v>0</v>
      </c>
      <c r="G60" s="5">
        <v>3</v>
      </c>
      <c r="H60" s="5">
        <v>187</v>
      </c>
      <c r="I60" s="5">
        <v>5</v>
      </c>
      <c r="J60" s="5">
        <v>163</v>
      </c>
      <c r="K60" s="5">
        <v>2</v>
      </c>
      <c r="L60" s="5">
        <v>159</v>
      </c>
      <c r="M60" s="5">
        <v>2</v>
      </c>
      <c r="N60" s="5">
        <v>144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f t="shared" si="0"/>
        <v>5</v>
      </c>
      <c r="X60" s="5">
        <f t="shared" si="0"/>
        <v>346</v>
      </c>
      <c r="Y60" s="5">
        <f t="shared" si="1"/>
        <v>7</v>
      </c>
      <c r="Z60" s="5">
        <f t="shared" si="2"/>
        <v>307</v>
      </c>
      <c r="AB60" s="1"/>
    </row>
    <row r="61" spans="1:28">
      <c r="A61" s="5">
        <v>51</v>
      </c>
      <c r="B61" s="5" t="s">
        <v>63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3</v>
      </c>
      <c r="J61" s="5">
        <v>602</v>
      </c>
      <c r="K61" s="5">
        <v>0</v>
      </c>
      <c r="L61" s="5">
        <v>0</v>
      </c>
      <c r="M61" s="5"/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f t="shared" si="0"/>
        <v>0</v>
      </c>
      <c r="X61" s="5">
        <f t="shared" si="0"/>
        <v>0</v>
      </c>
      <c r="Y61" s="5">
        <f t="shared" si="1"/>
        <v>3</v>
      </c>
      <c r="Z61" s="5">
        <f t="shared" si="2"/>
        <v>602</v>
      </c>
      <c r="AB61" s="1"/>
    </row>
    <row r="62" spans="1:28">
      <c r="A62" s="5">
        <v>52</v>
      </c>
      <c r="B62" s="5" t="s">
        <v>64</v>
      </c>
      <c r="C62" s="5">
        <v>0</v>
      </c>
      <c r="D62" s="5">
        <v>0</v>
      </c>
      <c r="E62" s="5">
        <v>0</v>
      </c>
      <c r="F62" s="5">
        <v>0</v>
      </c>
      <c r="G62" s="5">
        <v>3</v>
      </c>
      <c r="H62" s="5">
        <v>1666</v>
      </c>
      <c r="I62" s="5">
        <v>5</v>
      </c>
      <c r="J62" s="5">
        <v>2413</v>
      </c>
      <c r="K62" s="5">
        <v>0</v>
      </c>
      <c r="L62" s="5">
        <v>0</v>
      </c>
      <c r="M62" s="5"/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f t="shared" si="0"/>
        <v>3</v>
      </c>
      <c r="X62" s="5">
        <f t="shared" si="0"/>
        <v>1666</v>
      </c>
      <c r="Y62" s="5">
        <f t="shared" si="1"/>
        <v>5</v>
      </c>
      <c r="Z62" s="5">
        <f t="shared" si="2"/>
        <v>2413</v>
      </c>
      <c r="AB62" s="1"/>
    </row>
    <row r="63" spans="1:28">
      <c r="A63" s="5">
        <v>53</v>
      </c>
      <c r="B63" s="5" t="s">
        <v>65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/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f t="shared" si="0"/>
        <v>0</v>
      </c>
      <c r="X63" s="5">
        <f t="shared" si="0"/>
        <v>0</v>
      </c>
      <c r="Y63" s="5">
        <f t="shared" si="1"/>
        <v>0</v>
      </c>
      <c r="Z63" s="5">
        <f t="shared" si="2"/>
        <v>0</v>
      </c>
      <c r="AB63" s="1"/>
    </row>
    <row r="64" spans="1:28">
      <c r="A64" s="6"/>
      <c r="B64" s="6" t="s">
        <v>33</v>
      </c>
      <c r="C64" s="6">
        <f t="shared" ref="C64:D64" si="11">SUM(C48:C63)</f>
        <v>44</v>
      </c>
      <c r="D64" s="6">
        <f t="shared" si="11"/>
        <v>58117</v>
      </c>
      <c r="E64" s="6">
        <f>SUM(E48:E63)</f>
        <v>39</v>
      </c>
      <c r="F64" s="6">
        <f>SUM(F48:F63)</f>
        <v>55982</v>
      </c>
      <c r="G64" s="6">
        <f t="shared" ref="G64:H64" si="12">SUM(G48:G63)</f>
        <v>2162</v>
      </c>
      <c r="H64" s="6">
        <f t="shared" si="12"/>
        <v>944573</v>
      </c>
      <c r="I64" s="6">
        <f>SUM(I48:I63)</f>
        <v>2300</v>
      </c>
      <c r="J64" s="6">
        <f>SUM(J48:J63)</f>
        <v>1017442</v>
      </c>
      <c r="K64" s="6">
        <f t="shared" ref="K64:L64" si="13">SUM(K48:K63)</f>
        <v>4724</v>
      </c>
      <c r="L64" s="6">
        <f t="shared" si="13"/>
        <v>1663145</v>
      </c>
      <c r="M64" s="6">
        <f>SUM(M48:M63)</f>
        <v>4893</v>
      </c>
      <c r="N64" s="6">
        <f>SUM(N48:N63)</f>
        <v>1704310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5">
        <f t="shared" si="0"/>
        <v>6930</v>
      </c>
      <c r="X64" s="5">
        <f t="shared" si="0"/>
        <v>2665835</v>
      </c>
      <c r="Y64" s="5">
        <f t="shared" si="1"/>
        <v>7232</v>
      </c>
      <c r="Z64" s="5">
        <f t="shared" si="2"/>
        <v>2777734</v>
      </c>
      <c r="AB64" s="1"/>
    </row>
    <row r="65" spans="1:28">
      <c r="A65" s="6"/>
      <c r="B65" s="6" t="s">
        <v>66</v>
      </c>
      <c r="C65" s="6">
        <f t="shared" ref="C65:D65" si="14">C30+C47+C64</f>
        <v>345</v>
      </c>
      <c r="D65" s="6">
        <f t="shared" si="14"/>
        <v>196535</v>
      </c>
      <c r="E65" s="6">
        <f>E30+E47+E64</f>
        <v>326</v>
      </c>
      <c r="F65" s="6">
        <f>F30+F47+F64</f>
        <v>194851</v>
      </c>
      <c r="G65" s="6">
        <f t="shared" ref="G65:H65" si="15">G30+G47+G64</f>
        <v>18721</v>
      </c>
      <c r="H65" s="6">
        <f t="shared" si="15"/>
        <v>7492604</v>
      </c>
      <c r="I65" s="6">
        <f>I30+I47+I64</f>
        <v>20294</v>
      </c>
      <c r="J65" s="6">
        <f>J30+J47+J64</f>
        <v>8556232</v>
      </c>
      <c r="K65" s="6">
        <f t="shared" ref="K65:L65" si="16">K30+K47+K64</f>
        <v>43862</v>
      </c>
      <c r="L65" s="6">
        <f t="shared" si="16"/>
        <v>20370402</v>
      </c>
      <c r="M65" s="6">
        <f>M30+M47+M64</f>
        <v>46194</v>
      </c>
      <c r="N65" s="6">
        <f>N30+N47+N64</f>
        <v>21763141</v>
      </c>
      <c r="O65" s="6">
        <f t="shared" ref="O65:P65" si="17">O30+O47+O64</f>
        <v>23</v>
      </c>
      <c r="P65" s="6">
        <f t="shared" si="17"/>
        <v>3104</v>
      </c>
      <c r="Q65" s="6">
        <v>20</v>
      </c>
      <c r="R65" s="6">
        <v>2944</v>
      </c>
      <c r="S65" s="6">
        <f t="shared" ref="S65:T65" si="18">S30+S47+S64</f>
        <v>376</v>
      </c>
      <c r="T65" s="6">
        <f t="shared" si="18"/>
        <v>259506</v>
      </c>
      <c r="U65" s="6">
        <f>U30+U47+U64</f>
        <v>409</v>
      </c>
      <c r="V65" s="6">
        <f>V30+V47+V64</f>
        <v>262645</v>
      </c>
      <c r="W65" s="5">
        <f t="shared" si="0"/>
        <v>63327</v>
      </c>
      <c r="X65" s="5">
        <f t="shared" si="0"/>
        <v>28322151</v>
      </c>
      <c r="Y65" s="5">
        <f t="shared" si="1"/>
        <v>67243</v>
      </c>
      <c r="Z65" s="5">
        <f t="shared" si="2"/>
        <v>30779813</v>
      </c>
      <c r="AB65" s="1"/>
    </row>
    <row r="67" spans="1:28">
      <c r="N67" s="8"/>
      <c r="Z67">
        <v>30779813</v>
      </c>
    </row>
    <row r="68" spans="1:28">
      <c r="N68" s="8"/>
    </row>
    <row r="69" spans="1:28">
      <c r="N69" s="9"/>
    </row>
  </sheetData>
  <mergeCells count="11">
    <mergeCell ref="W7:Z7"/>
    <mergeCell ref="A3:Z3"/>
    <mergeCell ref="A4:F4"/>
    <mergeCell ref="A5:Z5"/>
    <mergeCell ref="A7:A8"/>
    <mergeCell ref="B7:B8"/>
    <mergeCell ref="C7:F7"/>
    <mergeCell ref="G7:J7"/>
    <mergeCell ref="K7:N7"/>
    <mergeCell ref="O7:R7"/>
    <mergeCell ref="S7:V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3"/>
  <sheetViews>
    <sheetView tabSelected="1" view="pageBreakPreview" topLeftCell="A13" zoomScale="60" workbookViewId="0">
      <selection activeCell="AD5" sqref="AD5"/>
    </sheetView>
  </sheetViews>
  <sheetFormatPr defaultRowHeight="15"/>
  <cols>
    <col min="1" max="1" width="3.7109375" style="1" customWidth="1"/>
    <col min="2" max="2" width="5.7109375" customWidth="1"/>
    <col min="3" max="3" width="35" customWidth="1"/>
    <col min="4" max="4" width="11" customWidth="1"/>
    <col min="5" max="5" width="10.42578125" customWidth="1"/>
    <col min="6" max="6" width="10.28515625" customWidth="1"/>
    <col min="7" max="10" width="9.28515625" bestFit="1" customWidth="1"/>
    <col min="11" max="11" width="9.85546875" bestFit="1" customWidth="1"/>
    <col min="12" max="12" width="9.28515625" bestFit="1" customWidth="1"/>
    <col min="13" max="13" width="10.42578125" bestFit="1" customWidth="1"/>
    <col min="14" max="14" width="9.28515625" bestFit="1" customWidth="1"/>
    <col min="15" max="15" width="10.85546875" bestFit="1" customWidth="1"/>
    <col min="16" max="27" width="9.28515625" bestFit="1" customWidth="1"/>
  </cols>
  <sheetData>
    <row r="1" spans="1:27" s="1" customFormat="1"/>
    <row r="2" spans="1:27" ht="2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21">
      <c r="A3" s="21" t="s">
        <v>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5" t="s">
        <v>70</v>
      </c>
      <c r="Y4" s="15"/>
      <c r="Z4" s="15"/>
      <c r="AA4" s="15"/>
    </row>
    <row r="5" spans="1:27">
      <c r="B5" s="13" t="s">
        <v>2</v>
      </c>
      <c r="C5" s="13" t="s">
        <v>3</v>
      </c>
      <c r="D5" s="14" t="s">
        <v>4</v>
      </c>
      <c r="E5" s="14"/>
      <c r="F5" s="14"/>
      <c r="G5" s="14"/>
      <c r="H5" s="14" t="s">
        <v>5</v>
      </c>
      <c r="I5" s="14"/>
      <c r="J5" s="14"/>
      <c r="K5" s="14"/>
      <c r="L5" s="14" t="s">
        <v>6</v>
      </c>
      <c r="M5" s="14"/>
      <c r="N5" s="14"/>
      <c r="O5" s="14"/>
      <c r="P5" s="14" t="s">
        <v>7</v>
      </c>
      <c r="Q5" s="14"/>
      <c r="R5" s="14"/>
      <c r="S5" s="14"/>
      <c r="T5" s="14" t="s">
        <v>8</v>
      </c>
      <c r="U5" s="14"/>
      <c r="V5" s="14"/>
      <c r="W5" s="14"/>
      <c r="X5" s="14" t="s">
        <v>9</v>
      </c>
      <c r="Y5" s="14"/>
      <c r="Z5" s="14"/>
      <c r="AA5" s="14"/>
    </row>
    <row r="6" spans="1:27" ht="120">
      <c r="B6" s="13"/>
      <c r="C6" s="13"/>
      <c r="D6" s="2" t="s">
        <v>10</v>
      </c>
      <c r="E6" s="2" t="s">
        <v>11</v>
      </c>
      <c r="F6" s="2" t="s">
        <v>68</v>
      </c>
      <c r="G6" s="2" t="s">
        <v>69</v>
      </c>
      <c r="H6" s="2" t="s">
        <v>10</v>
      </c>
      <c r="I6" s="2" t="s">
        <v>11</v>
      </c>
      <c r="J6" s="2" t="s">
        <v>68</v>
      </c>
      <c r="K6" s="2" t="s">
        <v>69</v>
      </c>
      <c r="L6" s="2" t="s">
        <v>10</v>
      </c>
      <c r="M6" s="2" t="s">
        <v>11</v>
      </c>
      <c r="N6" s="2" t="s">
        <v>68</v>
      </c>
      <c r="O6" s="2" t="s">
        <v>69</v>
      </c>
      <c r="P6" s="2" t="s">
        <v>10</v>
      </c>
      <c r="Q6" s="2" t="s">
        <v>11</v>
      </c>
      <c r="R6" s="2" t="s">
        <v>68</v>
      </c>
      <c r="S6" s="2" t="s">
        <v>69</v>
      </c>
      <c r="T6" s="2" t="s">
        <v>10</v>
      </c>
      <c r="U6" s="2" t="s">
        <v>11</v>
      </c>
      <c r="V6" s="2" t="s">
        <v>68</v>
      </c>
      <c r="W6" s="2" t="s">
        <v>69</v>
      </c>
      <c r="X6" s="2" t="s">
        <v>10</v>
      </c>
      <c r="Y6" s="2" t="s">
        <v>11</v>
      </c>
      <c r="Z6" s="2" t="s">
        <v>68</v>
      </c>
      <c r="AA6" s="2" t="s">
        <v>69</v>
      </c>
    </row>
    <row r="7" spans="1:27">
      <c r="B7" s="5">
        <v>1</v>
      </c>
      <c r="C7" s="5" t="s">
        <v>12</v>
      </c>
      <c r="D7" s="5">
        <v>41</v>
      </c>
      <c r="E7" s="16">
        <v>0.3962</v>
      </c>
      <c r="F7" s="5">
        <v>41</v>
      </c>
      <c r="G7" s="16">
        <v>0.40210000000000001</v>
      </c>
      <c r="H7" s="5">
        <v>4032</v>
      </c>
      <c r="I7" s="16">
        <v>101.40260000000001</v>
      </c>
      <c r="J7" s="5">
        <v>4236</v>
      </c>
      <c r="K7" s="16">
        <v>115.44670000000001</v>
      </c>
      <c r="L7" s="5">
        <v>16101</v>
      </c>
      <c r="M7" s="16">
        <v>319.12599999999998</v>
      </c>
      <c r="N7" s="5">
        <v>16891</v>
      </c>
      <c r="O7" s="16">
        <v>366.2004</v>
      </c>
      <c r="P7" s="5">
        <v>0</v>
      </c>
      <c r="Q7" s="16">
        <v>0</v>
      </c>
      <c r="R7" s="5">
        <v>0</v>
      </c>
      <c r="S7" s="16">
        <v>0</v>
      </c>
      <c r="T7" s="5">
        <v>151</v>
      </c>
      <c r="U7" s="16">
        <v>6.3235000000000001</v>
      </c>
      <c r="V7" s="5">
        <v>176</v>
      </c>
      <c r="W7" s="16">
        <v>7.0324</v>
      </c>
      <c r="X7" s="5">
        <v>20325</v>
      </c>
      <c r="Y7" s="16">
        <v>427.24829999999997</v>
      </c>
      <c r="Z7" s="5">
        <v>21344</v>
      </c>
      <c r="AA7" s="16">
        <v>489.08159999999998</v>
      </c>
    </row>
    <row r="8" spans="1:27">
      <c r="B8" s="5">
        <v>2</v>
      </c>
      <c r="C8" s="5" t="s">
        <v>13</v>
      </c>
      <c r="D8" s="5">
        <v>0</v>
      </c>
      <c r="E8" s="16">
        <v>0</v>
      </c>
      <c r="F8" s="5">
        <v>0</v>
      </c>
      <c r="G8" s="16">
        <v>0</v>
      </c>
      <c r="H8" s="5">
        <v>92</v>
      </c>
      <c r="I8" s="16">
        <v>4.9908999999999999</v>
      </c>
      <c r="J8" s="5">
        <v>101</v>
      </c>
      <c r="K8" s="16">
        <v>6.1367000000000003</v>
      </c>
      <c r="L8" s="5">
        <v>39</v>
      </c>
      <c r="M8" s="16">
        <v>1.2508999999999999</v>
      </c>
      <c r="N8" s="5">
        <v>42</v>
      </c>
      <c r="O8" s="16">
        <v>1.3455999999999999</v>
      </c>
      <c r="P8" s="5">
        <v>0</v>
      </c>
      <c r="Q8" s="16">
        <v>0</v>
      </c>
      <c r="R8" s="5">
        <v>0</v>
      </c>
      <c r="S8" s="16">
        <v>0</v>
      </c>
      <c r="T8" s="5">
        <v>0</v>
      </c>
      <c r="U8" s="16">
        <v>0</v>
      </c>
      <c r="V8" s="5"/>
      <c r="W8" s="16">
        <v>0</v>
      </c>
      <c r="X8" s="5">
        <v>131</v>
      </c>
      <c r="Y8" s="16">
        <v>6.2417999999999996</v>
      </c>
      <c r="Z8" s="5">
        <v>143</v>
      </c>
      <c r="AA8" s="16">
        <v>7.4823000000000004</v>
      </c>
    </row>
    <row r="9" spans="1:27">
      <c r="B9" s="5">
        <v>3</v>
      </c>
      <c r="C9" s="5" t="s">
        <v>14</v>
      </c>
      <c r="D9" s="5">
        <v>0</v>
      </c>
      <c r="E9" s="16">
        <v>0</v>
      </c>
      <c r="F9" s="5">
        <v>0</v>
      </c>
      <c r="G9" s="16">
        <v>0</v>
      </c>
      <c r="H9" s="5">
        <v>149</v>
      </c>
      <c r="I9" s="16">
        <v>7.9732000000000003</v>
      </c>
      <c r="J9" s="5">
        <v>156</v>
      </c>
      <c r="K9" s="16">
        <v>8.4405999999999999</v>
      </c>
      <c r="L9" s="5">
        <v>129</v>
      </c>
      <c r="M9" s="16">
        <v>8.1753999999999998</v>
      </c>
      <c r="N9" s="5">
        <v>134</v>
      </c>
      <c r="O9" s="16">
        <v>8.2753999999999994</v>
      </c>
      <c r="P9" s="5">
        <v>0</v>
      </c>
      <c r="Q9" s="16">
        <v>0</v>
      </c>
      <c r="R9" s="5">
        <v>0</v>
      </c>
      <c r="S9" s="16">
        <v>0</v>
      </c>
      <c r="T9" s="5">
        <v>0</v>
      </c>
      <c r="U9" s="16">
        <v>0</v>
      </c>
      <c r="V9" s="5"/>
      <c r="W9" s="16">
        <v>0</v>
      </c>
      <c r="X9" s="5">
        <v>278</v>
      </c>
      <c r="Y9" s="16">
        <v>16.148599999999998</v>
      </c>
      <c r="Z9" s="5">
        <v>290</v>
      </c>
      <c r="AA9" s="16">
        <v>16.716000000000001</v>
      </c>
    </row>
    <row r="10" spans="1:27">
      <c r="B10" s="5">
        <v>4</v>
      </c>
      <c r="C10" s="5" t="s">
        <v>15</v>
      </c>
      <c r="D10" s="5">
        <v>13</v>
      </c>
      <c r="E10" s="16">
        <v>0.91010000000000002</v>
      </c>
      <c r="F10" s="5">
        <v>14</v>
      </c>
      <c r="G10" s="16">
        <v>0.91649999999999998</v>
      </c>
      <c r="H10" s="5">
        <v>78</v>
      </c>
      <c r="I10" s="16">
        <v>12.707700000000001</v>
      </c>
      <c r="J10" s="5">
        <v>123</v>
      </c>
      <c r="K10" s="16">
        <v>15.7143</v>
      </c>
      <c r="L10" s="5">
        <v>727</v>
      </c>
      <c r="M10" s="16">
        <v>249.24549999999999</v>
      </c>
      <c r="N10" s="5">
        <v>769</v>
      </c>
      <c r="O10" s="16">
        <v>251.23910000000001</v>
      </c>
      <c r="P10" s="5">
        <v>0</v>
      </c>
      <c r="Q10" s="16">
        <v>0</v>
      </c>
      <c r="R10" s="5">
        <v>0</v>
      </c>
      <c r="S10" s="16">
        <v>0</v>
      </c>
      <c r="T10" s="5">
        <v>18</v>
      </c>
      <c r="U10" s="16">
        <v>1.0898000000000001</v>
      </c>
      <c r="V10" s="5">
        <v>21</v>
      </c>
      <c r="W10" s="16">
        <v>1.1003000000000001</v>
      </c>
      <c r="X10" s="5">
        <v>836</v>
      </c>
      <c r="Y10" s="16">
        <v>263.95310000000001</v>
      </c>
      <c r="Z10" s="5">
        <v>927</v>
      </c>
      <c r="AA10" s="16">
        <v>268.97019999999998</v>
      </c>
    </row>
    <row r="11" spans="1:27">
      <c r="B11" s="5">
        <v>5</v>
      </c>
      <c r="C11" s="5" t="s">
        <v>16</v>
      </c>
      <c r="D11" s="5">
        <v>17</v>
      </c>
      <c r="E11" s="16">
        <v>2.2010999999999998</v>
      </c>
      <c r="F11" s="5">
        <v>17</v>
      </c>
      <c r="G11" s="16">
        <v>2.2014999999999998</v>
      </c>
      <c r="H11" s="5">
        <v>4403</v>
      </c>
      <c r="I11" s="16">
        <v>93.729100000000003</v>
      </c>
      <c r="J11" s="5">
        <v>4601</v>
      </c>
      <c r="K11" s="16">
        <v>118.6865</v>
      </c>
      <c r="L11" s="5">
        <v>4598</v>
      </c>
      <c r="M11" s="16">
        <v>275.4418</v>
      </c>
      <c r="N11" s="5">
        <v>4726</v>
      </c>
      <c r="O11" s="16">
        <v>293.12700000000001</v>
      </c>
      <c r="P11" s="5">
        <v>1</v>
      </c>
      <c r="Q11" s="16">
        <v>6.9999999999999999E-4</v>
      </c>
      <c r="R11" s="5">
        <v>0</v>
      </c>
      <c r="S11" s="16">
        <v>0</v>
      </c>
      <c r="T11" s="5">
        <v>1</v>
      </c>
      <c r="U11" s="16">
        <v>0.46820000000000001</v>
      </c>
      <c r="V11" s="5">
        <v>1</v>
      </c>
      <c r="W11" s="16">
        <v>0.46439999999999998</v>
      </c>
      <c r="X11" s="5">
        <v>9020</v>
      </c>
      <c r="Y11" s="16">
        <v>371.84089999999998</v>
      </c>
      <c r="Z11" s="5">
        <v>9345</v>
      </c>
      <c r="AA11" s="16">
        <v>414.4794</v>
      </c>
    </row>
    <row r="12" spans="1:27">
      <c r="B12" s="5">
        <v>6</v>
      </c>
      <c r="C12" s="5" t="s">
        <v>17</v>
      </c>
      <c r="D12" s="5">
        <v>7</v>
      </c>
      <c r="E12" s="16">
        <v>1.2179</v>
      </c>
      <c r="F12" s="5">
        <v>7</v>
      </c>
      <c r="G12" s="16">
        <v>1.2206999999999999</v>
      </c>
      <c r="H12" s="5">
        <v>369</v>
      </c>
      <c r="I12" s="16">
        <v>16.8384</v>
      </c>
      <c r="J12" s="5">
        <v>391</v>
      </c>
      <c r="K12" s="16">
        <v>21.832000000000001</v>
      </c>
      <c r="L12" s="5">
        <v>332</v>
      </c>
      <c r="M12" s="16">
        <v>27.617999999999999</v>
      </c>
      <c r="N12" s="5">
        <v>339</v>
      </c>
      <c r="O12" s="16">
        <v>27.700900000000001</v>
      </c>
      <c r="P12" s="5">
        <v>0</v>
      </c>
      <c r="Q12" s="16">
        <v>0</v>
      </c>
      <c r="R12" s="5">
        <v>0</v>
      </c>
      <c r="S12" s="16">
        <v>0</v>
      </c>
      <c r="T12" s="5">
        <v>0</v>
      </c>
      <c r="U12" s="16">
        <v>0</v>
      </c>
      <c r="V12" s="5"/>
      <c r="W12" s="16">
        <v>0</v>
      </c>
      <c r="X12" s="5">
        <v>708</v>
      </c>
      <c r="Y12" s="16">
        <v>45.674300000000002</v>
      </c>
      <c r="Z12" s="5">
        <v>737</v>
      </c>
      <c r="AA12" s="16">
        <v>50.753599999999999</v>
      </c>
    </row>
    <row r="13" spans="1:27">
      <c r="B13" s="5">
        <v>7</v>
      </c>
      <c r="C13" s="5" t="s">
        <v>18</v>
      </c>
      <c r="D13" s="5">
        <v>25</v>
      </c>
      <c r="E13" s="16">
        <v>2.2888999999999999</v>
      </c>
      <c r="F13" s="5">
        <v>25</v>
      </c>
      <c r="G13" s="16">
        <v>2.3744000000000001</v>
      </c>
      <c r="H13" s="5">
        <v>717</v>
      </c>
      <c r="I13" s="16">
        <v>41.204599999999999</v>
      </c>
      <c r="J13" s="5">
        <v>869</v>
      </c>
      <c r="K13" s="16">
        <v>52.034599999999998</v>
      </c>
      <c r="L13" s="5">
        <v>2407</v>
      </c>
      <c r="M13" s="16">
        <v>73.769900000000007</v>
      </c>
      <c r="N13" s="5">
        <v>2511</v>
      </c>
      <c r="O13" s="16">
        <v>72.9542</v>
      </c>
      <c r="P13" s="5">
        <v>2</v>
      </c>
      <c r="Q13" s="16">
        <v>1.2699999999999999E-2</v>
      </c>
      <c r="R13" s="5">
        <v>2</v>
      </c>
      <c r="S13" s="16">
        <v>1.3100000000000001E-2</v>
      </c>
      <c r="T13" s="5">
        <v>14</v>
      </c>
      <c r="U13" s="16">
        <v>3.3660000000000001</v>
      </c>
      <c r="V13" s="5">
        <v>14</v>
      </c>
      <c r="W13" s="16">
        <v>3.3410000000000002</v>
      </c>
      <c r="X13" s="5">
        <v>3165</v>
      </c>
      <c r="Y13" s="16">
        <v>120.6421</v>
      </c>
      <c r="Z13" s="5">
        <v>3421</v>
      </c>
      <c r="AA13" s="16">
        <v>130.71729999999999</v>
      </c>
    </row>
    <row r="14" spans="1:27">
      <c r="B14" s="5">
        <v>8</v>
      </c>
      <c r="C14" s="5" t="s">
        <v>19</v>
      </c>
      <c r="D14" s="5">
        <v>0</v>
      </c>
      <c r="E14" s="16">
        <v>0</v>
      </c>
      <c r="F14" s="5">
        <v>0</v>
      </c>
      <c r="G14" s="16">
        <v>0</v>
      </c>
      <c r="H14" s="5">
        <v>102</v>
      </c>
      <c r="I14" s="16">
        <v>5.7862999999999998</v>
      </c>
      <c r="J14" s="5">
        <v>195</v>
      </c>
      <c r="K14" s="16">
        <v>7.6412000000000004</v>
      </c>
      <c r="L14" s="5">
        <v>2095</v>
      </c>
      <c r="M14" s="16">
        <v>212.2551</v>
      </c>
      <c r="N14" s="5">
        <v>2108</v>
      </c>
      <c r="O14" s="16">
        <v>225.92140000000001</v>
      </c>
      <c r="P14" s="5">
        <v>0</v>
      </c>
      <c r="Q14" s="16">
        <v>0</v>
      </c>
      <c r="R14" s="5">
        <v>0</v>
      </c>
      <c r="S14" s="16">
        <v>0</v>
      </c>
      <c r="T14" s="5">
        <v>25</v>
      </c>
      <c r="U14" s="16">
        <v>3.4437000000000002</v>
      </c>
      <c r="V14" s="5">
        <v>27</v>
      </c>
      <c r="W14" s="16">
        <v>3.4986999999999999</v>
      </c>
      <c r="X14" s="5">
        <v>2222</v>
      </c>
      <c r="Y14" s="16">
        <v>221.48509999999999</v>
      </c>
      <c r="Z14" s="5">
        <v>2330</v>
      </c>
      <c r="AA14" s="16">
        <v>237.06129999999999</v>
      </c>
    </row>
    <row r="15" spans="1:27">
      <c r="B15" s="5">
        <v>9</v>
      </c>
      <c r="C15" s="5" t="s">
        <v>20</v>
      </c>
      <c r="D15" s="5">
        <v>65</v>
      </c>
      <c r="E15" s="16">
        <v>3.5583</v>
      </c>
      <c r="F15" s="5">
        <v>61</v>
      </c>
      <c r="G15" s="16">
        <v>3.512</v>
      </c>
      <c r="H15" s="5">
        <v>1516</v>
      </c>
      <c r="I15" s="16">
        <v>64.304299999999998</v>
      </c>
      <c r="J15" s="5">
        <v>1803</v>
      </c>
      <c r="K15" s="16">
        <v>71.315299999999993</v>
      </c>
      <c r="L15" s="5">
        <v>5803</v>
      </c>
      <c r="M15" s="16">
        <v>321.1003</v>
      </c>
      <c r="N15" s="5">
        <v>5915</v>
      </c>
      <c r="O15" s="16">
        <v>324.99130000000002</v>
      </c>
      <c r="P15" s="5">
        <v>1</v>
      </c>
      <c r="Q15" s="16">
        <v>4.3099999999999999E-2</v>
      </c>
      <c r="R15" s="5">
        <v>1</v>
      </c>
      <c r="S15" s="16">
        <v>4.2500000000000003E-2</v>
      </c>
      <c r="T15" s="5">
        <v>93</v>
      </c>
      <c r="U15" s="16">
        <v>5.9649999999999999</v>
      </c>
      <c r="V15" s="5">
        <v>86</v>
      </c>
      <c r="W15" s="16">
        <v>5.4360999999999997</v>
      </c>
      <c r="X15" s="5">
        <v>7478</v>
      </c>
      <c r="Y15" s="16">
        <v>394.971</v>
      </c>
      <c r="Z15" s="5">
        <v>7866</v>
      </c>
      <c r="AA15" s="16">
        <v>405.29719999999998</v>
      </c>
    </row>
    <row r="16" spans="1:27">
      <c r="B16" s="5">
        <v>10</v>
      </c>
      <c r="C16" s="5" t="s">
        <v>21</v>
      </c>
      <c r="D16" s="5">
        <v>0</v>
      </c>
      <c r="E16" s="16">
        <v>0</v>
      </c>
      <c r="F16" s="5">
        <v>0</v>
      </c>
      <c r="G16" s="16">
        <v>0</v>
      </c>
      <c r="H16" s="5">
        <v>74</v>
      </c>
      <c r="I16" s="16">
        <v>0.71750000000000003</v>
      </c>
      <c r="J16" s="5">
        <v>86</v>
      </c>
      <c r="K16" s="16">
        <v>5.7122999999999999</v>
      </c>
      <c r="L16" s="5">
        <v>227</v>
      </c>
      <c r="M16" s="16">
        <v>2.8794</v>
      </c>
      <c r="N16" s="5">
        <v>219</v>
      </c>
      <c r="O16" s="16">
        <v>1.8791</v>
      </c>
      <c r="P16" s="5">
        <v>0</v>
      </c>
      <c r="Q16" s="16">
        <v>0</v>
      </c>
      <c r="R16" s="5">
        <v>0</v>
      </c>
      <c r="S16" s="16">
        <v>0</v>
      </c>
      <c r="T16" s="5">
        <v>7</v>
      </c>
      <c r="U16" s="16">
        <v>5.8999999999999999E-3</v>
      </c>
      <c r="V16" s="5">
        <v>7</v>
      </c>
      <c r="W16" s="16">
        <v>6.1000000000000004E-3</v>
      </c>
      <c r="X16" s="5">
        <v>308</v>
      </c>
      <c r="Y16" s="16">
        <v>3.6027999999999998</v>
      </c>
      <c r="Z16" s="5">
        <v>312</v>
      </c>
      <c r="AA16" s="16">
        <v>7.5975000000000001</v>
      </c>
    </row>
    <row r="17" spans="2:27">
      <c r="B17" s="5">
        <v>11</v>
      </c>
      <c r="C17" s="5" t="s">
        <v>22</v>
      </c>
      <c r="D17" s="5">
        <v>2</v>
      </c>
      <c r="E17" s="16">
        <v>1.4999999999999999E-2</v>
      </c>
      <c r="F17" s="5">
        <v>2</v>
      </c>
      <c r="G17" s="16">
        <v>1.6799999999999999E-2</v>
      </c>
      <c r="H17" s="5">
        <v>189</v>
      </c>
      <c r="I17" s="16">
        <v>4.4240000000000004</v>
      </c>
      <c r="J17" s="5">
        <v>141</v>
      </c>
      <c r="K17" s="16">
        <v>5.4782999999999999</v>
      </c>
      <c r="L17" s="5">
        <v>287</v>
      </c>
      <c r="M17" s="16">
        <v>9.0082000000000004</v>
      </c>
      <c r="N17" s="5">
        <v>201</v>
      </c>
      <c r="O17" s="16">
        <v>8.4481999999999999</v>
      </c>
      <c r="P17" s="5">
        <v>0</v>
      </c>
      <c r="Q17" s="16">
        <v>0</v>
      </c>
      <c r="R17" s="5">
        <v>0</v>
      </c>
      <c r="S17" s="16">
        <v>0</v>
      </c>
      <c r="T17" s="5">
        <v>0</v>
      </c>
      <c r="U17" s="16">
        <v>0</v>
      </c>
      <c r="V17" s="5"/>
      <c r="W17" s="16">
        <v>0</v>
      </c>
      <c r="X17" s="5">
        <v>478</v>
      </c>
      <c r="Y17" s="16">
        <v>13.4472</v>
      </c>
      <c r="Z17" s="5">
        <v>344</v>
      </c>
      <c r="AA17" s="16">
        <v>13.943300000000001</v>
      </c>
    </row>
    <row r="18" spans="2:27">
      <c r="B18" s="5">
        <v>12</v>
      </c>
      <c r="C18" s="5" t="s">
        <v>23</v>
      </c>
      <c r="D18" s="5">
        <v>2</v>
      </c>
      <c r="E18" s="16">
        <v>2.1999999999999999E-2</v>
      </c>
      <c r="F18" s="5">
        <v>2</v>
      </c>
      <c r="G18" s="16">
        <v>2.2800000000000001E-2</v>
      </c>
      <c r="H18" s="5">
        <v>243</v>
      </c>
      <c r="I18" s="16">
        <v>23.815799999999999</v>
      </c>
      <c r="J18" s="5">
        <v>269</v>
      </c>
      <c r="K18" s="16">
        <v>24.8796</v>
      </c>
      <c r="L18" s="5">
        <v>481</v>
      </c>
      <c r="M18" s="16">
        <v>10.4757</v>
      </c>
      <c r="N18" s="5">
        <v>591</v>
      </c>
      <c r="O18" s="16">
        <v>12.4655</v>
      </c>
      <c r="P18" s="5">
        <v>0</v>
      </c>
      <c r="Q18" s="16">
        <v>0</v>
      </c>
      <c r="R18" s="5">
        <v>0</v>
      </c>
      <c r="S18" s="16">
        <v>0</v>
      </c>
      <c r="T18" s="5">
        <v>4</v>
      </c>
      <c r="U18" s="16">
        <v>6.7000000000000002E-3</v>
      </c>
      <c r="V18" s="5">
        <v>4</v>
      </c>
      <c r="W18" s="16">
        <v>6.4999999999999997E-3</v>
      </c>
      <c r="X18" s="5">
        <v>730</v>
      </c>
      <c r="Y18" s="16">
        <v>34.3202</v>
      </c>
      <c r="Z18" s="5">
        <v>866</v>
      </c>
      <c r="AA18" s="16">
        <v>37.374400000000001</v>
      </c>
    </row>
    <row r="19" spans="2:27">
      <c r="B19" s="5">
        <v>13</v>
      </c>
      <c r="C19" s="5" t="s">
        <v>24</v>
      </c>
      <c r="D19" s="5">
        <v>2</v>
      </c>
      <c r="E19" s="16">
        <v>3.7400000000000003E-2</v>
      </c>
      <c r="F19" s="5">
        <v>2</v>
      </c>
      <c r="G19" s="16">
        <v>3.9100000000000003E-2</v>
      </c>
      <c r="H19" s="5">
        <v>64</v>
      </c>
      <c r="I19" s="16">
        <v>48.551699999999997</v>
      </c>
      <c r="J19" s="5">
        <v>53</v>
      </c>
      <c r="K19" s="16">
        <v>51.651299999999999</v>
      </c>
      <c r="L19" s="5">
        <v>148</v>
      </c>
      <c r="M19" s="16">
        <v>6.3463000000000003</v>
      </c>
      <c r="N19" s="5">
        <v>162</v>
      </c>
      <c r="O19" s="16">
        <v>6.4375</v>
      </c>
      <c r="P19" s="5">
        <v>0</v>
      </c>
      <c r="Q19" s="16">
        <v>0</v>
      </c>
      <c r="R19" s="5">
        <v>0</v>
      </c>
      <c r="S19" s="16">
        <v>0</v>
      </c>
      <c r="T19" s="5">
        <v>1</v>
      </c>
      <c r="U19" s="16">
        <v>3.4599999999999999E-2</v>
      </c>
      <c r="V19" s="5">
        <v>1</v>
      </c>
      <c r="W19" s="16">
        <v>3.5200000000000002E-2</v>
      </c>
      <c r="X19" s="5">
        <v>215</v>
      </c>
      <c r="Y19" s="16">
        <v>54.97</v>
      </c>
      <c r="Z19" s="5">
        <v>218</v>
      </c>
      <c r="AA19" s="16">
        <v>58.1631</v>
      </c>
    </row>
    <row r="20" spans="2:27">
      <c r="B20" s="5">
        <v>14</v>
      </c>
      <c r="C20" s="5" t="s">
        <v>25</v>
      </c>
      <c r="D20" s="5">
        <v>13</v>
      </c>
      <c r="E20" s="16">
        <v>0.21920000000000001</v>
      </c>
      <c r="F20" s="5">
        <v>17</v>
      </c>
      <c r="G20" s="16">
        <v>0.2208</v>
      </c>
      <c r="H20" s="5">
        <v>22</v>
      </c>
      <c r="I20" s="16">
        <v>1.2907999999999999</v>
      </c>
      <c r="J20" s="5">
        <v>29</v>
      </c>
      <c r="K20" s="16">
        <v>1.3754</v>
      </c>
      <c r="L20" s="5">
        <v>21</v>
      </c>
      <c r="M20" s="16">
        <v>1.0697000000000001</v>
      </c>
      <c r="N20" s="5">
        <v>19</v>
      </c>
      <c r="O20" s="16">
        <v>1.0789</v>
      </c>
      <c r="P20" s="5">
        <v>0</v>
      </c>
      <c r="Q20" s="16">
        <v>0</v>
      </c>
      <c r="R20" s="5">
        <v>0</v>
      </c>
      <c r="S20" s="16">
        <v>0</v>
      </c>
      <c r="T20" s="5">
        <v>0</v>
      </c>
      <c r="U20" s="16">
        <v>0</v>
      </c>
      <c r="V20" s="5"/>
      <c r="W20" s="16">
        <v>0</v>
      </c>
      <c r="X20" s="5">
        <v>56</v>
      </c>
      <c r="Y20" s="16">
        <v>2.5796999999999999</v>
      </c>
      <c r="Z20" s="5">
        <v>65</v>
      </c>
      <c r="AA20" s="16">
        <v>2.6751</v>
      </c>
    </row>
    <row r="21" spans="2:27">
      <c r="B21" s="5">
        <v>15</v>
      </c>
      <c r="C21" s="5" t="s">
        <v>26</v>
      </c>
      <c r="D21" s="5">
        <v>0</v>
      </c>
      <c r="E21" s="16">
        <v>0</v>
      </c>
      <c r="F21" s="5">
        <v>0</v>
      </c>
      <c r="G21" s="16">
        <v>0</v>
      </c>
      <c r="H21" s="5">
        <v>11</v>
      </c>
      <c r="I21" s="16">
        <v>6.1302000000000003</v>
      </c>
      <c r="J21" s="5">
        <v>18</v>
      </c>
      <c r="K21" s="16">
        <v>6.1982999999999997</v>
      </c>
      <c r="L21" s="5">
        <v>12</v>
      </c>
      <c r="M21" s="16">
        <v>2.0960999999999999</v>
      </c>
      <c r="N21" s="5">
        <v>12</v>
      </c>
      <c r="O21" s="16">
        <v>2.0943999999999998</v>
      </c>
      <c r="P21" s="5">
        <v>0</v>
      </c>
      <c r="Q21" s="16">
        <v>0</v>
      </c>
      <c r="R21" s="5">
        <v>0</v>
      </c>
      <c r="S21" s="16">
        <v>0</v>
      </c>
      <c r="T21" s="5">
        <v>0</v>
      </c>
      <c r="U21" s="16">
        <v>0</v>
      </c>
      <c r="V21" s="5"/>
      <c r="W21" s="16">
        <v>0</v>
      </c>
      <c r="X21" s="5">
        <v>23</v>
      </c>
      <c r="Y21" s="16">
        <v>8.2263000000000002</v>
      </c>
      <c r="Z21" s="5">
        <v>30</v>
      </c>
      <c r="AA21" s="16">
        <v>8.2927</v>
      </c>
    </row>
    <row r="22" spans="2:27">
      <c r="B22" s="5">
        <v>16</v>
      </c>
      <c r="C22" s="5" t="s">
        <v>27</v>
      </c>
      <c r="D22" s="5">
        <v>0</v>
      </c>
      <c r="E22" s="16">
        <v>0</v>
      </c>
      <c r="F22" s="5">
        <v>0</v>
      </c>
      <c r="G22" s="16">
        <v>0</v>
      </c>
      <c r="H22" s="5">
        <v>81</v>
      </c>
      <c r="I22" s="16">
        <v>6.3987999999999996</v>
      </c>
      <c r="J22" s="5">
        <v>163</v>
      </c>
      <c r="K22" s="16">
        <v>7.6439000000000004</v>
      </c>
      <c r="L22" s="5">
        <v>1069</v>
      </c>
      <c r="M22" s="16">
        <v>132.85640000000001</v>
      </c>
      <c r="N22" s="5">
        <v>1143</v>
      </c>
      <c r="O22" s="16">
        <v>146.6413</v>
      </c>
      <c r="P22" s="5">
        <v>0</v>
      </c>
      <c r="Q22" s="16">
        <v>0</v>
      </c>
      <c r="R22" s="5">
        <v>0</v>
      </c>
      <c r="S22" s="16">
        <v>0</v>
      </c>
      <c r="T22" s="5">
        <v>25</v>
      </c>
      <c r="U22" s="16">
        <v>2.1185999999999998</v>
      </c>
      <c r="V22" s="5">
        <v>24</v>
      </c>
      <c r="W22" s="16">
        <v>2.0981000000000001</v>
      </c>
      <c r="X22" s="5">
        <v>1175</v>
      </c>
      <c r="Y22" s="16">
        <v>141.37379999999999</v>
      </c>
      <c r="Z22" s="5">
        <v>1330</v>
      </c>
      <c r="AA22" s="16">
        <v>156.38329999999999</v>
      </c>
    </row>
    <row r="23" spans="2:27">
      <c r="B23" s="5">
        <v>17</v>
      </c>
      <c r="C23" s="5" t="s">
        <v>28</v>
      </c>
      <c r="D23" s="5">
        <v>4</v>
      </c>
      <c r="E23" s="16">
        <v>7.6899999999999996E-2</v>
      </c>
      <c r="F23" s="5">
        <v>4</v>
      </c>
      <c r="G23" s="16">
        <v>7.8E-2</v>
      </c>
      <c r="H23" s="5">
        <v>292</v>
      </c>
      <c r="I23" s="16">
        <v>14.776</v>
      </c>
      <c r="J23" s="5">
        <v>319</v>
      </c>
      <c r="K23" s="16">
        <v>15.536899999999999</v>
      </c>
      <c r="L23" s="5">
        <v>198</v>
      </c>
      <c r="M23" s="16">
        <v>5.3667999999999996</v>
      </c>
      <c r="N23" s="5">
        <v>201</v>
      </c>
      <c r="O23" s="16">
        <v>5.4512999999999998</v>
      </c>
      <c r="P23" s="5">
        <v>0</v>
      </c>
      <c r="Q23" s="16">
        <v>0</v>
      </c>
      <c r="R23" s="5">
        <v>0</v>
      </c>
      <c r="S23" s="16">
        <v>0</v>
      </c>
      <c r="T23" s="5">
        <v>8</v>
      </c>
      <c r="U23" s="16">
        <v>0.92959999999999998</v>
      </c>
      <c r="V23" s="5">
        <v>11</v>
      </c>
      <c r="W23" s="16">
        <v>0.94640000000000002</v>
      </c>
      <c r="X23" s="5">
        <v>502</v>
      </c>
      <c r="Y23" s="16">
        <v>21.1493</v>
      </c>
      <c r="Z23" s="5">
        <v>535</v>
      </c>
      <c r="AA23" s="16">
        <v>22.012599999999999</v>
      </c>
    </row>
    <row r="24" spans="2:27">
      <c r="B24" s="5">
        <v>18</v>
      </c>
      <c r="C24" s="5" t="s">
        <v>29</v>
      </c>
      <c r="D24" s="5">
        <v>4</v>
      </c>
      <c r="E24" s="16">
        <v>5.1799999999999999E-2</v>
      </c>
      <c r="F24" s="5">
        <v>4</v>
      </c>
      <c r="G24" s="16">
        <v>5.2299999999999999E-2</v>
      </c>
      <c r="H24" s="5">
        <v>434</v>
      </c>
      <c r="I24" s="16">
        <v>20.063300000000002</v>
      </c>
      <c r="J24" s="5">
        <v>496</v>
      </c>
      <c r="K24" s="16">
        <v>24.438700000000001</v>
      </c>
      <c r="L24" s="5">
        <v>531</v>
      </c>
      <c r="M24" s="16">
        <v>40.791200000000003</v>
      </c>
      <c r="N24" s="5">
        <v>647</v>
      </c>
      <c r="O24" s="16">
        <v>61.036700000000003</v>
      </c>
      <c r="P24" s="5">
        <v>14</v>
      </c>
      <c r="Q24" s="16">
        <v>0.2147</v>
      </c>
      <c r="R24" s="5">
        <v>12</v>
      </c>
      <c r="S24" s="16">
        <v>0.1986</v>
      </c>
      <c r="T24" s="5">
        <v>22</v>
      </c>
      <c r="U24" s="16">
        <v>2.0729000000000002</v>
      </c>
      <c r="V24" s="5">
        <v>25</v>
      </c>
      <c r="W24" s="16">
        <v>2.1783999999999999</v>
      </c>
      <c r="X24" s="5">
        <v>1005</v>
      </c>
      <c r="Y24" s="16">
        <v>63.193899999999999</v>
      </c>
      <c r="Z24" s="5">
        <v>1184</v>
      </c>
      <c r="AA24" s="16">
        <v>87.904700000000005</v>
      </c>
    </row>
    <row r="25" spans="2:27">
      <c r="B25" s="5">
        <v>19</v>
      </c>
      <c r="C25" s="5" t="s">
        <v>30</v>
      </c>
      <c r="D25" s="5">
        <v>1</v>
      </c>
      <c r="E25" s="16">
        <v>2.3999999999999998E-3</v>
      </c>
      <c r="F25" s="5">
        <v>1</v>
      </c>
      <c r="G25" s="16">
        <v>3.7000000000000002E-3</v>
      </c>
      <c r="H25" s="5">
        <v>39</v>
      </c>
      <c r="I25" s="16">
        <v>1.9836</v>
      </c>
      <c r="J25" s="5">
        <v>34</v>
      </c>
      <c r="K25" s="16">
        <v>1.8233999999999999</v>
      </c>
      <c r="L25" s="5">
        <v>55</v>
      </c>
      <c r="M25" s="16">
        <v>4.2390999999999996</v>
      </c>
      <c r="N25" s="5">
        <v>58</v>
      </c>
      <c r="O25" s="16">
        <v>5.032</v>
      </c>
      <c r="P25" s="5">
        <v>0</v>
      </c>
      <c r="Q25" s="16">
        <v>0</v>
      </c>
      <c r="R25" s="5">
        <v>0</v>
      </c>
      <c r="S25" s="16">
        <v>0</v>
      </c>
      <c r="T25" s="5">
        <v>0</v>
      </c>
      <c r="U25" s="16">
        <v>0</v>
      </c>
      <c r="V25" s="5"/>
      <c r="W25" s="16">
        <v>0</v>
      </c>
      <c r="X25" s="5">
        <v>95</v>
      </c>
      <c r="Y25" s="16">
        <v>6.2251000000000003</v>
      </c>
      <c r="Z25" s="5">
        <v>93</v>
      </c>
      <c r="AA25" s="16">
        <v>6.8590999999999998</v>
      </c>
    </row>
    <row r="26" spans="2:27">
      <c r="B26" s="5">
        <v>20</v>
      </c>
      <c r="C26" s="5" t="s">
        <v>31</v>
      </c>
      <c r="D26" s="5">
        <v>6</v>
      </c>
      <c r="E26" s="16">
        <v>4.48E-2</v>
      </c>
      <c r="F26" s="5">
        <v>4</v>
      </c>
      <c r="G26" s="16">
        <v>3.6900000000000002E-2</v>
      </c>
      <c r="H26" s="5">
        <v>281</v>
      </c>
      <c r="I26" s="16">
        <v>33.680900000000001</v>
      </c>
      <c r="J26" s="5">
        <v>267</v>
      </c>
      <c r="K26" s="16">
        <v>32.657400000000003</v>
      </c>
      <c r="L26" s="5">
        <v>333</v>
      </c>
      <c r="M26" s="16">
        <v>34.1935</v>
      </c>
      <c r="N26" s="5">
        <v>354</v>
      </c>
      <c r="O26" s="16">
        <v>33.1267</v>
      </c>
      <c r="P26" s="5">
        <v>5</v>
      </c>
      <c r="Q26" s="16">
        <v>3.9199999999999999E-2</v>
      </c>
      <c r="R26" s="5">
        <v>5</v>
      </c>
      <c r="S26" s="16">
        <v>4.02E-2</v>
      </c>
      <c r="T26" s="5">
        <v>4</v>
      </c>
      <c r="U26" s="16">
        <v>4.2900000000000001E-2</v>
      </c>
      <c r="V26" s="5">
        <v>7</v>
      </c>
      <c r="W26" s="16">
        <v>3.5799999999999998E-2</v>
      </c>
      <c r="X26" s="5">
        <v>629</v>
      </c>
      <c r="Y26" s="16">
        <v>68.001300000000001</v>
      </c>
      <c r="Z26" s="5">
        <v>637</v>
      </c>
      <c r="AA26" s="16">
        <v>65.897000000000006</v>
      </c>
    </row>
    <row r="27" spans="2:27">
      <c r="B27" s="5">
        <v>21</v>
      </c>
      <c r="C27" s="5" t="s">
        <v>32</v>
      </c>
      <c r="D27" s="5">
        <v>0</v>
      </c>
      <c r="E27" s="16">
        <v>0</v>
      </c>
      <c r="F27" s="5">
        <v>0</v>
      </c>
      <c r="G27" s="16">
        <v>0</v>
      </c>
      <c r="H27" s="5">
        <v>14</v>
      </c>
      <c r="I27" s="16">
        <v>1.0384</v>
      </c>
      <c r="J27" s="5">
        <v>21</v>
      </c>
      <c r="K27" s="16">
        <v>1.7568999999999999</v>
      </c>
      <c r="L27" s="5">
        <v>72</v>
      </c>
      <c r="M27" s="16">
        <v>1.8560000000000001</v>
      </c>
      <c r="N27" s="5">
        <v>75</v>
      </c>
      <c r="O27" s="16">
        <v>1.9144000000000001</v>
      </c>
      <c r="P27" s="5">
        <v>0</v>
      </c>
      <c r="Q27" s="16">
        <v>0</v>
      </c>
      <c r="R27" s="5">
        <v>0</v>
      </c>
      <c r="S27" s="16">
        <v>0</v>
      </c>
      <c r="T27" s="5">
        <v>0</v>
      </c>
      <c r="U27" s="16">
        <v>0</v>
      </c>
      <c r="V27" s="5"/>
      <c r="W27" s="16">
        <v>0</v>
      </c>
      <c r="X27" s="5">
        <v>86</v>
      </c>
      <c r="Y27" s="16">
        <v>2.8944000000000001</v>
      </c>
      <c r="Z27" s="5">
        <v>96</v>
      </c>
      <c r="AA27" s="16">
        <v>3.6713</v>
      </c>
    </row>
    <row r="28" spans="2:27">
      <c r="B28" s="6"/>
      <c r="C28" s="6" t="s">
        <v>33</v>
      </c>
      <c r="D28" s="6">
        <v>202</v>
      </c>
      <c r="E28" s="17">
        <v>11.042</v>
      </c>
      <c r="F28" s="6">
        <v>201</v>
      </c>
      <c r="G28" s="17">
        <v>11.0976</v>
      </c>
      <c r="H28" s="6">
        <v>13202</v>
      </c>
      <c r="I28" s="17">
        <v>511.80810000000002</v>
      </c>
      <c r="J28" s="6">
        <v>14371</v>
      </c>
      <c r="K28" s="17">
        <v>596.40030000000002</v>
      </c>
      <c r="L28" s="6">
        <v>35665</v>
      </c>
      <c r="M28" s="17">
        <v>1739.1613</v>
      </c>
      <c r="N28" s="6">
        <v>37117</v>
      </c>
      <c r="O28" s="17">
        <v>1857.3613</v>
      </c>
      <c r="P28" s="6">
        <v>23</v>
      </c>
      <c r="Q28" s="17">
        <v>0.31040000000000001</v>
      </c>
      <c r="R28" s="6">
        <v>20</v>
      </c>
      <c r="S28" s="17">
        <v>0.2944</v>
      </c>
      <c r="T28" s="6">
        <v>373</v>
      </c>
      <c r="U28" s="17">
        <v>25.8674</v>
      </c>
      <c r="V28" s="6">
        <v>404</v>
      </c>
      <c r="W28" s="17">
        <v>26.179400000000001</v>
      </c>
      <c r="X28" s="5">
        <v>49465</v>
      </c>
      <c r="Y28" s="16">
        <v>2288.1891999999998</v>
      </c>
      <c r="Z28" s="5">
        <v>52113</v>
      </c>
      <c r="AA28" s="16">
        <v>2491.3330000000001</v>
      </c>
    </row>
    <row r="29" spans="2:27">
      <c r="B29" s="5">
        <v>22</v>
      </c>
      <c r="C29" s="5" t="s">
        <v>34</v>
      </c>
      <c r="D29" s="5">
        <v>54</v>
      </c>
      <c r="E29" s="16">
        <v>2.7400000000000001E-2</v>
      </c>
      <c r="F29" s="5">
        <v>46</v>
      </c>
      <c r="G29" s="16">
        <v>1.6899999999999998E-2</v>
      </c>
      <c r="H29" s="5">
        <v>48</v>
      </c>
      <c r="I29" s="16">
        <v>3.2909000000000002</v>
      </c>
      <c r="J29" s="5">
        <v>95</v>
      </c>
      <c r="K29" s="16">
        <v>5.1266999999999996</v>
      </c>
      <c r="L29" s="5">
        <v>165</v>
      </c>
      <c r="M29" s="16">
        <v>7.5521000000000003</v>
      </c>
      <c r="N29" s="5">
        <v>198</v>
      </c>
      <c r="O29" s="16">
        <v>7.6984000000000004</v>
      </c>
      <c r="P29" s="5">
        <v>0</v>
      </c>
      <c r="Q29" s="16">
        <v>0</v>
      </c>
      <c r="R29" s="5">
        <v>0</v>
      </c>
      <c r="S29" s="16">
        <v>0</v>
      </c>
      <c r="T29" s="5">
        <v>0</v>
      </c>
      <c r="U29" s="16">
        <v>0</v>
      </c>
      <c r="V29" s="5">
        <v>0</v>
      </c>
      <c r="W29" s="16">
        <v>0</v>
      </c>
      <c r="X29" s="5">
        <v>267</v>
      </c>
      <c r="Y29" s="16">
        <v>10.8704</v>
      </c>
      <c r="Z29" s="5">
        <v>339</v>
      </c>
      <c r="AA29" s="16">
        <v>12.842000000000001</v>
      </c>
    </row>
    <row r="30" spans="2:27">
      <c r="B30" s="5">
        <v>23</v>
      </c>
      <c r="C30" s="5" t="s">
        <v>35</v>
      </c>
      <c r="D30" s="5">
        <v>0</v>
      </c>
      <c r="E30" s="16">
        <v>0</v>
      </c>
      <c r="F30" s="5">
        <v>0</v>
      </c>
      <c r="G30" s="16">
        <v>0</v>
      </c>
      <c r="H30" s="5">
        <v>0</v>
      </c>
      <c r="I30" s="16">
        <v>0</v>
      </c>
      <c r="J30" s="5">
        <v>0</v>
      </c>
      <c r="K30" s="16">
        <v>0</v>
      </c>
      <c r="L30" s="5">
        <v>0</v>
      </c>
      <c r="M30" s="16">
        <v>0</v>
      </c>
      <c r="N30" s="5">
        <v>508</v>
      </c>
      <c r="O30" s="16">
        <v>17.506900000000002</v>
      </c>
      <c r="P30" s="5">
        <v>0</v>
      </c>
      <c r="Q30" s="16">
        <v>0</v>
      </c>
      <c r="R30" s="5">
        <v>0</v>
      </c>
      <c r="S30" s="16">
        <v>0</v>
      </c>
      <c r="T30" s="5">
        <v>0</v>
      </c>
      <c r="U30" s="16">
        <v>0</v>
      </c>
      <c r="V30" s="5">
        <v>0</v>
      </c>
      <c r="W30" s="16">
        <v>0</v>
      </c>
      <c r="X30" s="5">
        <v>0</v>
      </c>
      <c r="Y30" s="16">
        <v>0</v>
      </c>
      <c r="Z30" s="5">
        <v>508</v>
      </c>
      <c r="AA30" s="16">
        <v>17.506900000000002</v>
      </c>
    </row>
    <row r="31" spans="2:27">
      <c r="B31" s="5">
        <v>24</v>
      </c>
      <c r="C31" s="5" t="s">
        <v>36</v>
      </c>
      <c r="D31" s="5">
        <v>0</v>
      </c>
      <c r="E31" s="16">
        <v>0</v>
      </c>
      <c r="F31" s="5">
        <v>0</v>
      </c>
      <c r="G31" s="16">
        <v>0</v>
      </c>
      <c r="H31" s="5">
        <v>3</v>
      </c>
      <c r="I31" s="16">
        <v>0.16109999999999999</v>
      </c>
      <c r="J31" s="5">
        <v>75</v>
      </c>
      <c r="K31" s="16">
        <v>6.4863</v>
      </c>
      <c r="L31" s="5">
        <v>0</v>
      </c>
      <c r="M31" s="16">
        <v>0</v>
      </c>
      <c r="N31" s="5"/>
      <c r="O31" s="16">
        <v>0</v>
      </c>
      <c r="P31" s="5">
        <v>0</v>
      </c>
      <c r="Q31" s="16">
        <v>0</v>
      </c>
      <c r="R31" s="5">
        <v>0</v>
      </c>
      <c r="S31" s="16">
        <v>0</v>
      </c>
      <c r="T31" s="5">
        <v>0</v>
      </c>
      <c r="U31" s="16">
        <v>0</v>
      </c>
      <c r="V31" s="5">
        <v>0</v>
      </c>
      <c r="W31" s="16">
        <v>0</v>
      </c>
      <c r="X31" s="5">
        <v>3</v>
      </c>
      <c r="Y31" s="16">
        <v>0.16109999999999999</v>
      </c>
      <c r="Z31" s="5">
        <v>75</v>
      </c>
      <c r="AA31" s="16">
        <v>6.4863</v>
      </c>
    </row>
    <row r="32" spans="2:27">
      <c r="B32" s="5">
        <v>25</v>
      </c>
      <c r="C32" s="5" t="s">
        <v>37</v>
      </c>
      <c r="D32" s="5">
        <v>0</v>
      </c>
      <c r="E32" s="16">
        <v>0</v>
      </c>
      <c r="F32" s="5">
        <v>0</v>
      </c>
      <c r="G32" s="16">
        <v>0</v>
      </c>
      <c r="H32" s="5">
        <v>0</v>
      </c>
      <c r="I32" s="16">
        <v>0</v>
      </c>
      <c r="J32" s="5">
        <v>0</v>
      </c>
      <c r="K32" s="16">
        <v>0</v>
      </c>
      <c r="L32" s="5">
        <v>0</v>
      </c>
      <c r="M32" s="16">
        <v>0</v>
      </c>
      <c r="N32" s="5"/>
      <c r="O32" s="16">
        <v>0</v>
      </c>
      <c r="P32" s="5">
        <v>0</v>
      </c>
      <c r="Q32" s="16">
        <v>0</v>
      </c>
      <c r="R32" s="5">
        <v>0</v>
      </c>
      <c r="S32" s="16">
        <v>0</v>
      </c>
      <c r="T32" s="5">
        <v>0</v>
      </c>
      <c r="U32" s="16">
        <v>0</v>
      </c>
      <c r="V32" s="5">
        <v>0</v>
      </c>
      <c r="W32" s="16">
        <v>0</v>
      </c>
      <c r="X32" s="5">
        <v>0</v>
      </c>
      <c r="Y32" s="16">
        <v>0</v>
      </c>
      <c r="Z32" s="5">
        <v>0</v>
      </c>
      <c r="AA32" s="16">
        <v>0</v>
      </c>
    </row>
    <row r="33" spans="2:27">
      <c r="B33" s="5">
        <v>26</v>
      </c>
      <c r="C33" s="5" t="s">
        <v>38</v>
      </c>
      <c r="D33" s="5">
        <v>0</v>
      </c>
      <c r="E33" s="16">
        <v>0</v>
      </c>
      <c r="F33" s="5">
        <v>0</v>
      </c>
      <c r="G33" s="16">
        <v>0</v>
      </c>
      <c r="H33" s="5">
        <v>36</v>
      </c>
      <c r="I33" s="16">
        <v>1.6586000000000001</v>
      </c>
      <c r="J33" s="5">
        <v>39</v>
      </c>
      <c r="K33" s="16">
        <v>1.3451</v>
      </c>
      <c r="L33" s="5">
        <v>195</v>
      </c>
      <c r="M33" s="16">
        <v>6.4261999999999997</v>
      </c>
      <c r="N33" s="5">
        <v>213</v>
      </c>
      <c r="O33" s="16">
        <v>6.4316000000000004</v>
      </c>
      <c r="P33" s="5">
        <v>0</v>
      </c>
      <c r="Q33" s="16">
        <v>0</v>
      </c>
      <c r="R33" s="5">
        <v>0</v>
      </c>
      <c r="S33" s="16">
        <v>0</v>
      </c>
      <c r="T33" s="5">
        <v>0</v>
      </c>
      <c r="U33" s="16">
        <v>0</v>
      </c>
      <c r="V33" s="5">
        <v>0</v>
      </c>
      <c r="W33" s="16">
        <v>0</v>
      </c>
      <c r="X33" s="5">
        <v>231</v>
      </c>
      <c r="Y33" s="16">
        <v>8.0847999999999995</v>
      </c>
      <c r="Z33" s="5">
        <v>252</v>
      </c>
      <c r="AA33" s="16">
        <v>7.7766999999999999</v>
      </c>
    </row>
    <row r="34" spans="2:27">
      <c r="B34" s="5">
        <v>27</v>
      </c>
      <c r="C34" s="5" t="s">
        <v>39</v>
      </c>
      <c r="D34" s="5">
        <v>9</v>
      </c>
      <c r="E34" s="16">
        <v>2.3699999999999999E-2</v>
      </c>
      <c r="F34" s="5">
        <v>8</v>
      </c>
      <c r="G34" s="16">
        <v>2.46E-2</v>
      </c>
      <c r="H34" s="5">
        <v>1457</v>
      </c>
      <c r="I34" s="16">
        <v>10.6678</v>
      </c>
      <c r="J34" s="5">
        <v>1513</v>
      </c>
      <c r="K34" s="16">
        <v>12.3668</v>
      </c>
      <c r="L34" s="5">
        <v>1491</v>
      </c>
      <c r="M34" s="16">
        <v>27.8809</v>
      </c>
      <c r="N34" s="5">
        <v>1398</v>
      </c>
      <c r="O34" s="16">
        <v>26.990100000000002</v>
      </c>
      <c r="P34" s="5">
        <v>0</v>
      </c>
      <c r="Q34" s="16">
        <v>0</v>
      </c>
      <c r="R34" s="5">
        <v>0</v>
      </c>
      <c r="S34" s="16">
        <v>0</v>
      </c>
      <c r="T34" s="5">
        <v>0</v>
      </c>
      <c r="U34" s="16">
        <v>0</v>
      </c>
      <c r="V34" s="5">
        <v>0</v>
      </c>
      <c r="W34" s="16">
        <v>0</v>
      </c>
      <c r="X34" s="5">
        <v>2957</v>
      </c>
      <c r="Y34" s="16">
        <v>38.572400000000002</v>
      </c>
      <c r="Z34" s="5">
        <v>2919</v>
      </c>
      <c r="AA34" s="16">
        <v>39.381500000000003</v>
      </c>
    </row>
    <row r="35" spans="2:27">
      <c r="B35" s="5">
        <v>28</v>
      </c>
      <c r="C35" s="5" t="s">
        <v>40</v>
      </c>
      <c r="D35" s="5">
        <v>31</v>
      </c>
      <c r="E35" s="16">
        <v>2.7273999999999998</v>
      </c>
      <c r="F35" s="5">
        <v>28</v>
      </c>
      <c r="G35" s="16">
        <v>2.7267999999999999</v>
      </c>
      <c r="H35" s="5">
        <v>203</v>
      </c>
      <c r="I35" s="16">
        <v>14.8704</v>
      </c>
      <c r="J35" s="5">
        <v>249</v>
      </c>
      <c r="K35" s="16">
        <v>18.8613</v>
      </c>
      <c r="L35" s="5">
        <v>902</v>
      </c>
      <c r="M35" s="16">
        <v>73.466999999999999</v>
      </c>
      <c r="N35" s="5">
        <v>1001</v>
      </c>
      <c r="O35" s="16">
        <v>72.451800000000006</v>
      </c>
      <c r="P35" s="5">
        <v>0</v>
      </c>
      <c r="Q35" s="16">
        <v>0</v>
      </c>
      <c r="R35" s="5">
        <v>0</v>
      </c>
      <c r="S35" s="16">
        <v>0</v>
      </c>
      <c r="T35" s="5">
        <v>2</v>
      </c>
      <c r="U35" s="16">
        <v>8.0799999999999997E-2</v>
      </c>
      <c r="V35" s="5">
        <v>4</v>
      </c>
      <c r="W35" s="16">
        <v>8.1799999999999998E-2</v>
      </c>
      <c r="X35" s="5">
        <v>1138</v>
      </c>
      <c r="Y35" s="16">
        <v>91.145600000000002</v>
      </c>
      <c r="Z35" s="5">
        <v>1282</v>
      </c>
      <c r="AA35" s="16">
        <v>94.121700000000004</v>
      </c>
    </row>
    <row r="36" spans="2:27">
      <c r="B36" s="5">
        <v>29</v>
      </c>
      <c r="C36" s="5" t="s">
        <v>41</v>
      </c>
      <c r="D36" s="5">
        <v>0</v>
      </c>
      <c r="E36" s="16">
        <v>0</v>
      </c>
      <c r="F36" s="5">
        <v>0</v>
      </c>
      <c r="G36" s="16">
        <v>0</v>
      </c>
      <c r="H36" s="5">
        <v>0</v>
      </c>
      <c r="I36" s="16">
        <v>0</v>
      </c>
      <c r="J36" s="5">
        <v>0</v>
      </c>
      <c r="K36" s="16">
        <v>0</v>
      </c>
      <c r="L36" s="5">
        <v>0</v>
      </c>
      <c r="M36" s="16">
        <v>0</v>
      </c>
      <c r="N36" s="5"/>
      <c r="O36" s="16">
        <v>0</v>
      </c>
      <c r="P36" s="5">
        <v>0</v>
      </c>
      <c r="Q36" s="16">
        <v>0</v>
      </c>
      <c r="R36" s="5">
        <v>0</v>
      </c>
      <c r="S36" s="16">
        <v>0</v>
      </c>
      <c r="T36" s="5">
        <v>0</v>
      </c>
      <c r="U36" s="16">
        <v>0</v>
      </c>
      <c r="V36" s="5">
        <v>0</v>
      </c>
      <c r="W36" s="16">
        <v>0</v>
      </c>
      <c r="X36" s="5">
        <v>0</v>
      </c>
      <c r="Y36" s="16">
        <v>0</v>
      </c>
      <c r="Z36" s="5">
        <v>0</v>
      </c>
      <c r="AA36" s="16">
        <v>0</v>
      </c>
    </row>
    <row r="37" spans="2:27">
      <c r="B37" s="5">
        <v>30</v>
      </c>
      <c r="C37" s="5" t="s">
        <v>42</v>
      </c>
      <c r="D37" s="5">
        <v>0</v>
      </c>
      <c r="E37" s="16">
        <v>0</v>
      </c>
      <c r="F37" s="5">
        <v>0</v>
      </c>
      <c r="G37" s="16">
        <v>0</v>
      </c>
      <c r="H37" s="5">
        <v>110</v>
      </c>
      <c r="I37" s="16">
        <v>14.947800000000001</v>
      </c>
      <c r="J37" s="5">
        <v>127</v>
      </c>
      <c r="K37" s="16">
        <v>15.6889</v>
      </c>
      <c r="L37" s="5">
        <v>6</v>
      </c>
      <c r="M37" s="16">
        <v>0.76990000000000003</v>
      </c>
      <c r="N37" s="5">
        <v>8</v>
      </c>
      <c r="O37" s="16">
        <v>0.74690000000000001</v>
      </c>
      <c r="P37" s="5">
        <v>0</v>
      </c>
      <c r="Q37" s="16">
        <v>0</v>
      </c>
      <c r="R37" s="5">
        <v>0</v>
      </c>
      <c r="S37" s="16">
        <v>0</v>
      </c>
      <c r="T37" s="5">
        <v>0</v>
      </c>
      <c r="U37" s="16">
        <v>0</v>
      </c>
      <c r="V37" s="5">
        <v>0</v>
      </c>
      <c r="W37" s="16">
        <v>0</v>
      </c>
      <c r="X37" s="5">
        <v>116</v>
      </c>
      <c r="Y37" s="16">
        <v>15.717700000000001</v>
      </c>
      <c r="Z37" s="5">
        <v>135</v>
      </c>
      <c r="AA37" s="16">
        <v>16.4358</v>
      </c>
    </row>
    <row r="38" spans="2:27">
      <c r="B38" s="5">
        <v>31</v>
      </c>
      <c r="C38" s="5" t="s">
        <v>43</v>
      </c>
      <c r="D38" s="5">
        <v>0</v>
      </c>
      <c r="E38" s="16">
        <v>0</v>
      </c>
      <c r="F38" s="5">
        <v>0</v>
      </c>
      <c r="G38" s="16">
        <v>0</v>
      </c>
      <c r="H38" s="5">
        <v>262</v>
      </c>
      <c r="I38" s="16">
        <v>21.706700000000001</v>
      </c>
      <c r="J38" s="5">
        <v>283</v>
      </c>
      <c r="K38" s="16">
        <v>22.037800000000001</v>
      </c>
      <c r="L38" s="5">
        <v>384</v>
      </c>
      <c r="M38" s="16">
        <v>13.5375</v>
      </c>
      <c r="N38" s="5">
        <v>397</v>
      </c>
      <c r="O38" s="16">
        <v>14.574400000000001</v>
      </c>
      <c r="P38" s="5">
        <v>0</v>
      </c>
      <c r="Q38" s="16">
        <v>0</v>
      </c>
      <c r="R38" s="5">
        <v>0</v>
      </c>
      <c r="S38" s="16">
        <v>0</v>
      </c>
      <c r="T38" s="5">
        <v>0</v>
      </c>
      <c r="U38" s="16">
        <v>0</v>
      </c>
      <c r="V38" s="5">
        <v>0</v>
      </c>
      <c r="W38" s="16">
        <v>0</v>
      </c>
      <c r="X38" s="5">
        <v>646</v>
      </c>
      <c r="Y38" s="16">
        <v>35.244199999999999</v>
      </c>
      <c r="Z38" s="5">
        <v>680</v>
      </c>
      <c r="AA38" s="16">
        <v>36.612200000000001</v>
      </c>
    </row>
    <row r="39" spans="2:27">
      <c r="B39" s="5">
        <v>32</v>
      </c>
      <c r="C39" s="5" t="s">
        <v>44</v>
      </c>
      <c r="D39" s="5">
        <v>0</v>
      </c>
      <c r="E39" s="16">
        <v>0</v>
      </c>
      <c r="F39" s="5">
        <v>0</v>
      </c>
      <c r="G39" s="16">
        <v>0</v>
      </c>
      <c r="H39" s="5">
        <v>14</v>
      </c>
      <c r="I39" s="16">
        <v>0.18340000000000001</v>
      </c>
      <c r="J39" s="5">
        <v>17</v>
      </c>
      <c r="K39" s="16">
        <v>0.87439999999999996</v>
      </c>
      <c r="L39" s="5">
        <v>29</v>
      </c>
      <c r="M39" s="16">
        <v>0.12540000000000001</v>
      </c>
      <c r="N39" s="5">
        <v>31</v>
      </c>
      <c r="O39" s="16">
        <v>0.1361</v>
      </c>
      <c r="P39" s="5">
        <v>0</v>
      </c>
      <c r="Q39" s="16">
        <v>0</v>
      </c>
      <c r="R39" s="5">
        <v>0</v>
      </c>
      <c r="S39" s="16">
        <v>0</v>
      </c>
      <c r="T39" s="5">
        <v>0</v>
      </c>
      <c r="U39" s="16">
        <v>0</v>
      </c>
      <c r="V39" s="5">
        <v>0</v>
      </c>
      <c r="W39" s="16">
        <v>0</v>
      </c>
      <c r="X39" s="5">
        <v>43</v>
      </c>
      <c r="Y39" s="16">
        <v>0.30880000000000002</v>
      </c>
      <c r="Z39" s="5">
        <v>48</v>
      </c>
      <c r="AA39" s="16">
        <v>1.0105</v>
      </c>
    </row>
    <row r="40" spans="2:27">
      <c r="B40" s="5">
        <v>33</v>
      </c>
      <c r="C40" s="5" t="s">
        <v>45</v>
      </c>
      <c r="D40" s="5">
        <v>0</v>
      </c>
      <c r="E40" s="16">
        <v>0</v>
      </c>
      <c r="F40" s="5">
        <v>0</v>
      </c>
      <c r="G40" s="16">
        <v>0</v>
      </c>
      <c r="H40" s="5">
        <v>0</v>
      </c>
      <c r="I40" s="16">
        <v>0</v>
      </c>
      <c r="J40" s="5">
        <v>0</v>
      </c>
      <c r="K40" s="16">
        <v>0</v>
      </c>
      <c r="L40" s="5">
        <v>0</v>
      </c>
      <c r="M40" s="16">
        <v>0</v>
      </c>
      <c r="N40" s="5"/>
      <c r="O40" s="16">
        <v>0</v>
      </c>
      <c r="P40" s="5">
        <v>0</v>
      </c>
      <c r="Q40" s="16">
        <v>0</v>
      </c>
      <c r="R40" s="5">
        <v>0</v>
      </c>
      <c r="S40" s="16">
        <v>0</v>
      </c>
      <c r="T40" s="5">
        <v>0</v>
      </c>
      <c r="U40" s="16">
        <v>0</v>
      </c>
      <c r="V40" s="5">
        <v>0</v>
      </c>
      <c r="W40" s="16">
        <v>0</v>
      </c>
      <c r="X40" s="5">
        <v>0</v>
      </c>
      <c r="Y40" s="16">
        <v>0</v>
      </c>
      <c r="Z40" s="5">
        <v>0</v>
      </c>
      <c r="AA40" s="16">
        <v>0</v>
      </c>
    </row>
    <row r="41" spans="2:27">
      <c r="B41" s="5">
        <v>34</v>
      </c>
      <c r="C41" s="5" t="s">
        <v>46</v>
      </c>
      <c r="D41" s="5">
        <v>5</v>
      </c>
      <c r="E41" s="16">
        <v>2.1299999999999999E-2</v>
      </c>
      <c r="F41" s="5">
        <v>4</v>
      </c>
      <c r="G41" s="16">
        <v>2.1000000000000001E-2</v>
      </c>
      <c r="H41" s="5">
        <v>1164</v>
      </c>
      <c r="I41" s="16">
        <v>3.9664999999999999</v>
      </c>
      <c r="J41" s="5">
        <v>1171</v>
      </c>
      <c r="K41" s="16">
        <v>4.0324999999999998</v>
      </c>
      <c r="L41" s="5">
        <v>245</v>
      </c>
      <c r="M41" s="16">
        <v>0.56389999999999996</v>
      </c>
      <c r="N41" s="5">
        <v>369</v>
      </c>
      <c r="O41" s="16">
        <v>0.64529999999999998</v>
      </c>
      <c r="P41" s="5">
        <v>0</v>
      </c>
      <c r="Q41" s="16">
        <v>0</v>
      </c>
      <c r="R41" s="5">
        <v>0</v>
      </c>
      <c r="S41" s="16">
        <v>0</v>
      </c>
      <c r="T41" s="5">
        <v>1</v>
      </c>
      <c r="U41" s="16">
        <v>2.3999999999999998E-3</v>
      </c>
      <c r="V41" s="5">
        <v>1</v>
      </c>
      <c r="W41" s="16">
        <v>3.3E-3</v>
      </c>
      <c r="X41" s="5">
        <v>1415</v>
      </c>
      <c r="Y41" s="16">
        <v>4.5541</v>
      </c>
      <c r="Z41" s="5">
        <v>1545</v>
      </c>
      <c r="AA41" s="16">
        <v>4.7020999999999997</v>
      </c>
    </row>
    <row r="42" spans="2:27">
      <c r="B42" s="5">
        <v>35</v>
      </c>
      <c r="C42" s="5" t="s">
        <v>47</v>
      </c>
      <c r="D42" s="5">
        <v>0</v>
      </c>
      <c r="E42" s="16">
        <v>0</v>
      </c>
      <c r="F42" s="5">
        <v>0</v>
      </c>
      <c r="G42" s="16">
        <v>0</v>
      </c>
      <c r="H42" s="5">
        <v>60</v>
      </c>
      <c r="I42" s="16">
        <v>71.541799999999995</v>
      </c>
      <c r="J42" s="5">
        <v>54</v>
      </c>
      <c r="K42" s="16">
        <v>70.658900000000003</v>
      </c>
      <c r="L42" s="5">
        <v>56</v>
      </c>
      <c r="M42" s="16">
        <v>1.2415</v>
      </c>
      <c r="N42" s="5">
        <v>61</v>
      </c>
      <c r="O42" s="16">
        <v>1.3403</v>
      </c>
      <c r="P42" s="5">
        <v>0</v>
      </c>
      <c r="Q42" s="16">
        <v>0</v>
      </c>
      <c r="R42" s="5">
        <v>0</v>
      </c>
      <c r="S42" s="16">
        <v>0</v>
      </c>
      <c r="T42" s="5">
        <v>0</v>
      </c>
      <c r="U42" s="16">
        <v>0</v>
      </c>
      <c r="V42" s="5">
        <v>0</v>
      </c>
      <c r="W42" s="16">
        <v>0</v>
      </c>
      <c r="X42" s="5">
        <v>116</v>
      </c>
      <c r="Y42" s="16">
        <v>72.783299999999997</v>
      </c>
      <c r="Z42" s="5">
        <v>115</v>
      </c>
      <c r="AA42" s="16">
        <v>71.999200000000002</v>
      </c>
    </row>
    <row r="43" spans="2:27">
      <c r="B43" s="5">
        <v>36</v>
      </c>
      <c r="C43" s="5" t="s">
        <v>48</v>
      </c>
      <c r="D43" s="5">
        <v>0</v>
      </c>
      <c r="E43" s="16">
        <v>0</v>
      </c>
      <c r="F43" s="5">
        <v>0</v>
      </c>
      <c r="G43" s="16">
        <v>0</v>
      </c>
      <c r="H43" s="5">
        <v>0</v>
      </c>
      <c r="I43" s="16">
        <v>0</v>
      </c>
      <c r="J43" s="5">
        <v>0</v>
      </c>
      <c r="K43" s="16">
        <v>0</v>
      </c>
      <c r="L43" s="5">
        <v>0</v>
      </c>
      <c r="M43" s="16">
        <v>0</v>
      </c>
      <c r="N43" s="5"/>
      <c r="O43" s="16">
        <v>0</v>
      </c>
      <c r="P43" s="5">
        <v>0</v>
      </c>
      <c r="Q43" s="16">
        <v>0</v>
      </c>
      <c r="R43" s="5">
        <v>0</v>
      </c>
      <c r="S43" s="16">
        <v>0</v>
      </c>
      <c r="T43" s="5">
        <v>0</v>
      </c>
      <c r="U43" s="16">
        <v>0</v>
      </c>
      <c r="V43" s="5">
        <v>0</v>
      </c>
      <c r="W43" s="16">
        <v>0</v>
      </c>
      <c r="X43" s="5">
        <v>0</v>
      </c>
      <c r="Y43" s="16">
        <v>0</v>
      </c>
      <c r="Z43" s="5">
        <v>0</v>
      </c>
      <c r="AA43" s="16">
        <v>0</v>
      </c>
    </row>
    <row r="44" spans="2:27">
      <c r="B44" s="5">
        <v>37</v>
      </c>
      <c r="C44" s="5" t="s">
        <v>49</v>
      </c>
      <c r="D44" s="5">
        <v>0</v>
      </c>
      <c r="E44" s="16">
        <v>0</v>
      </c>
      <c r="F44" s="5">
        <v>0</v>
      </c>
      <c r="G44" s="16">
        <v>0</v>
      </c>
      <c r="H44" s="5">
        <v>0</v>
      </c>
      <c r="I44" s="16">
        <v>0</v>
      </c>
      <c r="J44" s="5">
        <v>0</v>
      </c>
      <c r="K44" s="16">
        <v>0</v>
      </c>
      <c r="L44" s="5">
        <v>0</v>
      </c>
      <c r="M44" s="16">
        <v>0</v>
      </c>
      <c r="N44" s="5"/>
      <c r="O44" s="16">
        <v>0</v>
      </c>
      <c r="P44" s="5">
        <v>0</v>
      </c>
      <c r="Q44" s="16">
        <v>0</v>
      </c>
      <c r="R44" s="5">
        <v>0</v>
      </c>
      <c r="S44" s="16">
        <v>0</v>
      </c>
      <c r="T44" s="5">
        <v>0</v>
      </c>
      <c r="U44" s="16">
        <v>0</v>
      </c>
      <c r="V44" s="5">
        <v>0</v>
      </c>
      <c r="W44" s="16">
        <v>0</v>
      </c>
      <c r="X44" s="5">
        <v>0</v>
      </c>
      <c r="Y44" s="16">
        <v>0</v>
      </c>
      <c r="Z44" s="5">
        <v>0</v>
      </c>
      <c r="AA44" s="16">
        <v>0</v>
      </c>
    </row>
    <row r="45" spans="2:27">
      <c r="B45" s="6"/>
      <c r="C45" s="6" t="s">
        <v>33</v>
      </c>
      <c r="D45" s="6">
        <v>99</v>
      </c>
      <c r="E45" s="17">
        <v>2.7997999999999998</v>
      </c>
      <c r="F45" s="6">
        <v>86</v>
      </c>
      <c r="G45" s="17">
        <v>2.7892999999999999</v>
      </c>
      <c r="H45" s="6">
        <v>3357</v>
      </c>
      <c r="I45" s="17">
        <v>142.995</v>
      </c>
      <c r="J45" s="6">
        <v>3623</v>
      </c>
      <c r="K45" s="17">
        <v>157.4787</v>
      </c>
      <c r="L45" s="6">
        <v>3473</v>
      </c>
      <c r="M45" s="17">
        <v>131.56440000000001</v>
      </c>
      <c r="N45" s="6">
        <v>4184</v>
      </c>
      <c r="O45" s="17">
        <v>148.52180000000001</v>
      </c>
      <c r="P45" s="6">
        <v>0</v>
      </c>
      <c r="Q45" s="17">
        <v>0</v>
      </c>
      <c r="R45" s="6">
        <v>0</v>
      </c>
      <c r="S45" s="17">
        <v>0</v>
      </c>
      <c r="T45" s="6">
        <v>3</v>
      </c>
      <c r="U45" s="17">
        <v>8.3199999999999996E-2</v>
      </c>
      <c r="V45" s="6">
        <v>5</v>
      </c>
      <c r="W45" s="17">
        <v>8.5099999999999995E-2</v>
      </c>
      <c r="X45" s="5">
        <v>6932</v>
      </c>
      <c r="Y45" s="16">
        <v>277.44240000000002</v>
      </c>
      <c r="Z45" s="5">
        <v>7898</v>
      </c>
      <c r="AA45" s="16">
        <v>308.87490000000003</v>
      </c>
    </row>
    <row r="46" spans="2:27">
      <c r="B46" s="5">
        <v>38</v>
      </c>
      <c r="C46" s="5" t="s">
        <v>50</v>
      </c>
      <c r="D46" s="5">
        <v>10</v>
      </c>
      <c r="E46" s="16">
        <v>8.8700000000000001E-2</v>
      </c>
      <c r="F46" s="5">
        <v>8</v>
      </c>
      <c r="G46" s="16">
        <v>8.5999999999999993E-2</v>
      </c>
      <c r="H46" s="5">
        <v>461</v>
      </c>
      <c r="I46" s="16">
        <v>10.766999999999999</v>
      </c>
      <c r="J46" s="5">
        <v>479</v>
      </c>
      <c r="K46" s="16">
        <v>11.032400000000001</v>
      </c>
      <c r="L46" s="5">
        <v>591</v>
      </c>
      <c r="M46" s="16">
        <v>17.492000000000001</v>
      </c>
      <c r="N46" s="5">
        <v>603</v>
      </c>
      <c r="O46" s="16">
        <v>17.456099999999999</v>
      </c>
      <c r="P46" s="5">
        <v>0</v>
      </c>
      <c r="Q46" s="16">
        <v>0</v>
      </c>
      <c r="R46" s="5">
        <v>0</v>
      </c>
      <c r="S46" s="16">
        <v>0</v>
      </c>
      <c r="T46" s="5">
        <v>0</v>
      </c>
      <c r="U46" s="16">
        <v>0</v>
      </c>
      <c r="V46" s="5">
        <v>0</v>
      </c>
      <c r="W46" s="16">
        <v>0</v>
      </c>
      <c r="X46" s="5">
        <v>1062</v>
      </c>
      <c r="Y46" s="16">
        <v>28.3477</v>
      </c>
      <c r="Z46" s="5">
        <v>1090</v>
      </c>
      <c r="AA46" s="16">
        <v>28.5745</v>
      </c>
    </row>
    <row r="47" spans="2:27">
      <c r="B47" s="5">
        <v>39</v>
      </c>
      <c r="C47" s="5" t="s">
        <v>51</v>
      </c>
      <c r="D47" s="5">
        <v>2</v>
      </c>
      <c r="E47" s="16">
        <v>2.6008</v>
      </c>
      <c r="F47" s="5">
        <v>2</v>
      </c>
      <c r="G47" s="16">
        <v>2.6122999999999998</v>
      </c>
      <c r="H47" s="5">
        <v>109</v>
      </c>
      <c r="I47" s="16">
        <v>17.2196</v>
      </c>
      <c r="J47" s="5">
        <v>124</v>
      </c>
      <c r="K47" s="16">
        <v>18.021999999999998</v>
      </c>
      <c r="L47" s="5">
        <v>79</v>
      </c>
      <c r="M47" s="16">
        <v>40.867899999999999</v>
      </c>
      <c r="N47" s="5">
        <v>85</v>
      </c>
      <c r="O47" s="16">
        <v>41.002600000000001</v>
      </c>
      <c r="P47" s="5">
        <v>0</v>
      </c>
      <c r="Q47" s="16">
        <v>0</v>
      </c>
      <c r="R47" s="5">
        <v>0</v>
      </c>
      <c r="S47" s="16">
        <v>0</v>
      </c>
      <c r="T47" s="5">
        <v>0</v>
      </c>
      <c r="U47" s="16">
        <v>0</v>
      </c>
      <c r="V47" s="5">
        <v>0</v>
      </c>
      <c r="W47" s="16">
        <v>0</v>
      </c>
      <c r="X47" s="5">
        <v>190</v>
      </c>
      <c r="Y47" s="16">
        <v>60.688299999999998</v>
      </c>
      <c r="Z47" s="5">
        <v>211</v>
      </c>
      <c r="AA47" s="16">
        <v>61.636899999999997</v>
      </c>
    </row>
    <row r="48" spans="2:27">
      <c r="B48" s="5">
        <v>40</v>
      </c>
      <c r="C48" s="5" t="s">
        <v>52</v>
      </c>
      <c r="D48" s="5">
        <v>0</v>
      </c>
      <c r="E48" s="16">
        <v>0</v>
      </c>
      <c r="F48" s="5">
        <v>0</v>
      </c>
      <c r="G48" s="16">
        <v>0</v>
      </c>
      <c r="H48" s="5">
        <v>798</v>
      </c>
      <c r="I48" s="16">
        <v>32.146099999999997</v>
      </c>
      <c r="J48" s="5">
        <v>803</v>
      </c>
      <c r="K48" s="16">
        <v>34.158900000000003</v>
      </c>
      <c r="L48" s="5">
        <v>1833</v>
      </c>
      <c r="M48" s="16">
        <v>72.328000000000003</v>
      </c>
      <c r="N48" s="5">
        <v>1990</v>
      </c>
      <c r="O48" s="16">
        <v>76.348500000000001</v>
      </c>
      <c r="P48" s="5">
        <v>0</v>
      </c>
      <c r="Q48" s="16">
        <v>0</v>
      </c>
      <c r="R48" s="5">
        <v>0</v>
      </c>
      <c r="S48" s="16">
        <v>0</v>
      </c>
      <c r="T48" s="5">
        <v>0</v>
      </c>
      <c r="U48" s="16">
        <v>0</v>
      </c>
      <c r="V48" s="5">
        <v>0</v>
      </c>
      <c r="W48" s="16">
        <v>0</v>
      </c>
      <c r="X48" s="5">
        <v>2631</v>
      </c>
      <c r="Y48" s="16">
        <v>104.47410000000001</v>
      </c>
      <c r="Z48" s="5">
        <v>2793</v>
      </c>
      <c r="AA48" s="16">
        <v>110.5074</v>
      </c>
    </row>
    <row r="49" spans="2:27">
      <c r="B49" s="5">
        <v>41</v>
      </c>
      <c r="C49" s="5" t="s">
        <v>53</v>
      </c>
      <c r="D49" s="5">
        <v>0</v>
      </c>
      <c r="E49" s="16">
        <v>0</v>
      </c>
      <c r="F49" s="5">
        <v>0</v>
      </c>
      <c r="G49" s="16">
        <v>0</v>
      </c>
      <c r="H49" s="5">
        <v>1</v>
      </c>
      <c r="I49" s="16">
        <v>1.54E-2</v>
      </c>
      <c r="J49" s="5">
        <v>87</v>
      </c>
      <c r="K49" s="16">
        <v>4.4692999999999996</v>
      </c>
      <c r="L49" s="5">
        <v>0</v>
      </c>
      <c r="M49" s="16">
        <v>0</v>
      </c>
      <c r="N49" s="5"/>
      <c r="O49" s="16">
        <v>0</v>
      </c>
      <c r="P49" s="5">
        <v>0</v>
      </c>
      <c r="Q49" s="16">
        <v>0</v>
      </c>
      <c r="R49" s="5">
        <v>0</v>
      </c>
      <c r="S49" s="16">
        <v>0</v>
      </c>
      <c r="T49" s="5">
        <v>0</v>
      </c>
      <c r="U49" s="16">
        <v>0</v>
      </c>
      <c r="V49" s="5">
        <v>0</v>
      </c>
      <c r="W49" s="16">
        <v>0</v>
      </c>
      <c r="X49" s="5">
        <v>1</v>
      </c>
      <c r="Y49" s="16">
        <v>1.54E-2</v>
      </c>
      <c r="Z49" s="5">
        <v>87</v>
      </c>
      <c r="AA49" s="16">
        <v>4.4692999999999996</v>
      </c>
    </row>
    <row r="50" spans="2:27">
      <c r="B50" s="5">
        <v>42</v>
      </c>
      <c r="C50" s="5" t="s">
        <v>54</v>
      </c>
      <c r="D50" s="5">
        <v>0</v>
      </c>
      <c r="E50" s="16">
        <v>0</v>
      </c>
      <c r="F50" s="5">
        <v>0</v>
      </c>
      <c r="G50" s="16">
        <v>0</v>
      </c>
      <c r="H50" s="5">
        <v>59</v>
      </c>
      <c r="I50" s="16">
        <v>18.4908</v>
      </c>
      <c r="J50" s="5">
        <v>58</v>
      </c>
      <c r="K50" s="16">
        <v>17.25</v>
      </c>
      <c r="L50" s="5">
        <v>1</v>
      </c>
      <c r="M50" s="16">
        <v>2.5000000000000001E-3</v>
      </c>
      <c r="N50" s="5">
        <v>1</v>
      </c>
      <c r="O50" s="16">
        <v>2.8E-3</v>
      </c>
      <c r="P50" s="5">
        <v>0</v>
      </c>
      <c r="Q50" s="16">
        <v>0</v>
      </c>
      <c r="R50" s="5">
        <v>0</v>
      </c>
      <c r="S50" s="16">
        <v>0</v>
      </c>
      <c r="T50" s="5">
        <v>0</v>
      </c>
      <c r="U50" s="16">
        <v>0</v>
      </c>
      <c r="V50" s="5">
        <v>0</v>
      </c>
      <c r="W50" s="16">
        <v>0</v>
      </c>
      <c r="X50" s="5">
        <v>60</v>
      </c>
      <c r="Y50" s="16">
        <v>18.493300000000001</v>
      </c>
      <c r="Z50" s="5">
        <v>59</v>
      </c>
      <c r="AA50" s="16">
        <v>17.252800000000001</v>
      </c>
    </row>
    <row r="51" spans="2:27">
      <c r="B51" s="5">
        <v>43</v>
      </c>
      <c r="C51" s="5" t="s">
        <v>55</v>
      </c>
      <c r="D51" s="5">
        <v>0</v>
      </c>
      <c r="E51" s="16">
        <v>0</v>
      </c>
      <c r="F51" s="5">
        <v>0</v>
      </c>
      <c r="G51" s="16">
        <v>0</v>
      </c>
      <c r="H51" s="5">
        <v>451</v>
      </c>
      <c r="I51" s="16">
        <v>9.2210999999999999</v>
      </c>
      <c r="J51" s="5">
        <v>437</v>
      </c>
      <c r="K51" s="16">
        <v>9.1004000000000005</v>
      </c>
      <c r="L51" s="5">
        <v>1446</v>
      </c>
      <c r="M51" s="16">
        <v>12.6869</v>
      </c>
      <c r="N51" s="5">
        <v>1419</v>
      </c>
      <c r="O51" s="16">
        <v>12.4366</v>
      </c>
      <c r="P51" s="5">
        <v>0</v>
      </c>
      <c r="Q51" s="16">
        <v>0</v>
      </c>
      <c r="R51" s="5">
        <v>0</v>
      </c>
      <c r="S51" s="16">
        <v>0</v>
      </c>
      <c r="T51" s="5">
        <v>0</v>
      </c>
      <c r="U51" s="16">
        <v>0</v>
      </c>
      <c r="V51" s="5">
        <v>0</v>
      </c>
      <c r="W51" s="16">
        <v>0</v>
      </c>
      <c r="X51" s="5">
        <v>1897</v>
      </c>
      <c r="Y51" s="16">
        <v>21.908000000000001</v>
      </c>
      <c r="Z51" s="5">
        <v>1856</v>
      </c>
      <c r="AA51" s="16">
        <v>21.536999999999999</v>
      </c>
    </row>
    <row r="52" spans="2:27">
      <c r="B52" s="5">
        <v>44</v>
      </c>
      <c r="C52" s="5" t="s">
        <v>56</v>
      </c>
      <c r="D52" s="5">
        <v>1</v>
      </c>
      <c r="E52" s="16">
        <v>0.25319999999999998</v>
      </c>
      <c r="F52" s="5">
        <v>1</v>
      </c>
      <c r="G52" s="16">
        <v>0.26</v>
      </c>
      <c r="H52" s="5">
        <v>185</v>
      </c>
      <c r="I52" s="16">
        <v>4.6752000000000002</v>
      </c>
      <c r="J52" s="5">
        <v>191</v>
      </c>
      <c r="K52" s="16">
        <v>5.6889000000000003</v>
      </c>
      <c r="L52" s="5">
        <v>615</v>
      </c>
      <c r="M52" s="16">
        <v>15.4633</v>
      </c>
      <c r="N52" s="5">
        <v>627</v>
      </c>
      <c r="O52" s="16">
        <v>15.4489</v>
      </c>
      <c r="P52" s="5">
        <v>0</v>
      </c>
      <c r="Q52" s="16">
        <v>0</v>
      </c>
      <c r="R52" s="5">
        <v>0</v>
      </c>
      <c r="S52" s="16">
        <v>0</v>
      </c>
      <c r="T52" s="5">
        <v>0</v>
      </c>
      <c r="U52" s="16">
        <v>0</v>
      </c>
      <c r="V52" s="5">
        <v>0</v>
      </c>
      <c r="W52" s="16">
        <v>0</v>
      </c>
      <c r="X52" s="5">
        <v>801</v>
      </c>
      <c r="Y52" s="16">
        <v>20.3917</v>
      </c>
      <c r="Z52" s="5">
        <v>819</v>
      </c>
      <c r="AA52" s="16">
        <v>21.3978</v>
      </c>
    </row>
    <row r="53" spans="2:27">
      <c r="B53" s="5">
        <v>45</v>
      </c>
      <c r="C53" s="5" t="s">
        <v>57</v>
      </c>
      <c r="D53" s="5">
        <v>0</v>
      </c>
      <c r="E53" s="16">
        <v>0</v>
      </c>
      <c r="F53" s="5">
        <v>0</v>
      </c>
      <c r="G53" s="16">
        <v>0</v>
      </c>
      <c r="H53" s="5">
        <v>0</v>
      </c>
      <c r="I53" s="16">
        <v>0</v>
      </c>
      <c r="J53" s="5">
        <v>0</v>
      </c>
      <c r="K53" s="16">
        <v>0</v>
      </c>
      <c r="L53" s="5">
        <v>0</v>
      </c>
      <c r="M53" s="16">
        <v>0</v>
      </c>
      <c r="N53" s="5"/>
      <c r="O53" s="16">
        <v>0</v>
      </c>
      <c r="P53" s="5">
        <v>0</v>
      </c>
      <c r="Q53" s="16">
        <v>0</v>
      </c>
      <c r="R53" s="5">
        <v>0</v>
      </c>
      <c r="S53" s="16">
        <v>0</v>
      </c>
      <c r="T53" s="5">
        <v>0</v>
      </c>
      <c r="U53" s="16">
        <v>0</v>
      </c>
      <c r="V53" s="5">
        <v>0</v>
      </c>
      <c r="W53" s="16">
        <v>0</v>
      </c>
      <c r="X53" s="5">
        <v>0</v>
      </c>
      <c r="Y53" s="16">
        <v>0</v>
      </c>
      <c r="Z53" s="5">
        <v>0</v>
      </c>
      <c r="AA53" s="16">
        <v>0</v>
      </c>
    </row>
    <row r="54" spans="2:27">
      <c r="B54" s="5">
        <v>46</v>
      </c>
      <c r="C54" s="5" t="s">
        <v>58</v>
      </c>
      <c r="D54" s="5">
        <v>31</v>
      </c>
      <c r="E54" s="16">
        <v>2.8690000000000002</v>
      </c>
      <c r="F54" s="5">
        <v>28</v>
      </c>
      <c r="G54" s="16">
        <v>2.6398999999999999</v>
      </c>
      <c r="H54" s="5">
        <v>86</v>
      </c>
      <c r="I54" s="16">
        <v>1.6800999999999999</v>
      </c>
      <c r="J54" s="5">
        <v>89</v>
      </c>
      <c r="K54" s="16">
        <v>1.5429999999999999</v>
      </c>
      <c r="L54" s="5">
        <v>119</v>
      </c>
      <c r="M54" s="16">
        <v>2.8584999999999998</v>
      </c>
      <c r="N54" s="5">
        <v>121</v>
      </c>
      <c r="O54" s="16">
        <v>3.0121000000000002</v>
      </c>
      <c r="P54" s="5">
        <v>0</v>
      </c>
      <c r="Q54" s="16">
        <v>0</v>
      </c>
      <c r="R54" s="5">
        <v>0</v>
      </c>
      <c r="S54" s="16">
        <v>0</v>
      </c>
      <c r="T54" s="5">
        <v>0</v>
      </c>
      <c r="U54" s="16">
        <v>0</v>
      </c>
      <c r="V54" s="5">
        <v>0</v>
      </c>
      <c r="W54" s="16">
        <v>0</v>
      </c>
      <c r="X54" s="5">
        <v>236</v>
      </c>
      <c r="Y54" s="16">
        <v>7.4076000000000004</v>
      </c>
      <c r="Z54" s="5">
        <v>238</v>
      </c>
      <c r="AA54" s="16">
        <v>7.1950000000000003</v>
      </c>
    </row>
    <row r="55" spans="2:27">
      <c r="B55" s="5">
        <v>47</v>
      </c>
      <c r="C55" s="5" t="s">
        <v>59</v>
      </c>
      <c r="D55" s="5">
        <v>0</v>
      </c>
      <c r="E55" s="16">
        <v>0</v>
      </c>
      <c r="F55" s="5">
        <v>0</v>
      </c>
      <c r="G55" s="16">
        <v>0</v>
      </c>
      <c r="H55" s="5">
        <v>0</v>
      </c>
      <c r="I55" s="16">
        <v>0</v>
      </c>
      <c r="J55" s="5">
        <v>0</v>
      </c>
      <c r="K55" s="16">
        <v>0</v>
      </c>
      <c r="L55" s="5">
        <v>0</v>
      </c>
      <c r="M55" s="16">
        <v>0</v>
      </c>
      <c r="N55" s="5"/>
      <c r="O55" s="16">
        <v>0</v>
      </c>
      <c r="P55" s="5">
        <v>0</v>
      </c>
      <c r="Q55" s="16">
        <v>0</v>
      </c>
      <c r="R55" s="5">
        <v>0</v>
      </c>
      <c r="S55" s="16">
        <v>0</v>
      </c>
      <c r="T55" s="5">
        <v>0</v>
      </c>
      <c r="U55" s="16">
        <v>0</v>
      </c>
      <c r="V55" s="5">
        <v>0</v>
      </c>
      <c r="W55" s="16">
        <v>0</v>
      </c>
      <c r="X55" s="5">
        <v>0</v>
      </c>
      <c r="Y55" s="16">
        <v>0</v>
      </c>
      <c r="Z55" s="5">
        <v>0</v>
      </c>
      <c r="AA55" s="16">
        <v>0</v>
      </c>
    </row>
    <row r="56" spans="2:27">
      <c r="B56" s="5">
        <v>48</v>
      </c>
      <c r="C56" s="5" t="s">
        <v>60</v>
      </c>
      <c r="D56" s="5">
        <v>0</v>
      </c>
      <c r="E56" s="16">
        <v>0</v>
      </c>
      <c r="F56" s="5">
        <v>0</v>
      </c>
      <c r="G56" s="16">
        <v>0</v>
      </c>
      <c r="H56" s="5">
        <v>2</v>
      </c>
      <c r="I56" s="16">
        <v>1.5900000000000001E-2</v>
      </c>
      <c r="J56" s="5">
        <v>11</v>
      </c>
      <c r="K56" s="16">
        <v>0.11020000000000001</v>
      </c>
      <c r="L56" s="5">
        <v>37</v>
      </c>
      <c r="M56" s="16">
        <v>4.5795000000000003</v>
      </c>
      <c r="N56" s="5">
        <v>44</v>
      </c>
      <c r="O56" s="16">
        <v>4.6877000000000004</v>
      </c>
      <c r="P56" s="5">
        <v>0</v>
      </c>
      <c r="Q56" s="16">
        <v>0</v>
      </c>
      <c r="R56" s="5">
        <v>0</v>
      </c>
      <c r="S56" s="16">
        <v>0</v>
      </c>
      <c r="T56" s="5">
        <v>0</v>
      </c>
      <c r="U56" s="16">
        <v>0</v>
      </c>
      <c r="V56" s="5">
        <v>0</v>
      </c>
      <c r="W56" s="16">
        <v>0</v>
      </c>
      <c r="X56" s="5">
        <v>39</v>
      </c>
      <c r="Y56" s="16">
        <v>4.5953999999999997</v>
      </c>
      <c r="Z56" s="5">
        <v>55</v>
      </c>
      <c r="AA56" s="16">
        <v>4.7979000000000003</v>
      </c>
    </row>
    <row r="57" spans="2:27">
      <c r="B57" s="5">
        <v>49</v>
      </c>
      <c r="C57" s="5" t="s">
        <v>61</v>
      </c>
      <c r="D57" s="5">
        <v>0</v>
      </c>
      <c r="E57" s="16">
        <v>0</v>
      </c>
      <c r="F57" s="5">
        <v>0</v>
      </c>
      <c r="G57" s="16">
        <v>0</v>
      </c>
      <c r="H57" s="5">
        <v>4</v>
      </c>
      <c r="I57" s="16">
        <v>4.0800000000000003E-2</v>
      </c>
      <c r="J57" s="5">
        <v>8</v>
      </c>
      <c r="K57" s="16">
        <v>5.1299999999999998E-2</v>
      </c>
      <c r="L57" s="5">
        <v>1</v>
      </c>
      <c r="M57" s="16">
        <v>0.02</v>
      </c>
      <c r="N57" s="5">
        <v>1</v>
      </c>
      <c r="O57" s="16">
        <v>2.1299999999999999E-2</v>
      </c>
      <c r="P57" s="5">
        <v>0</v>
      </c>
      <c r="Q57" s="16">
        <v>0</v>
      </c>
      <c r="R57" s="5">
        <v>0</v>
      </c>
      <c r="S57" s="16">
        <v>0</v>
      </c>
      <c r="T57" s="5">
        <v>0</v>
      </c>
      <c r="U57" s="16">
        <v>0</v>
      </c>
      <c r="V57" s="5">
        <v>0</v>
      </c>
      <c r="W57" s="16">
        <v>0</v>
      </c>
      <c r="X57" s="5">
        <v>5</v>
      </c>
      <c r="Y57" s="16">
        <v>6.08E-2</v>
      </c>
      <c r="Z57" s="5">
        <v>9</v>
      </c>
      <c r="AA57" s="16">
        <v>7.2599999999999998E-2</v>
      </c>
    </row>
    <row r="58" spans="2:27">
      <c r="B58" s="5">
        <v>50</v>
      </c>
      <c r="C58" s="5" t="s">
        <v>62</v>
      </c>
      <c r="D58" s="5">
        <v>0</v>
      </c>
      <c r="E58" s="16">
        <v>0</v>
      </c>
      <c r="F58" s="5">
        <v>0</v>
      </c>
      <c r="G58" s="16">
        <v>0</v>
      </c>
      <c r="H58" s="5">
        <v>3</v>
      </c>
      <c r="I58" s="16">
        <v>1.8700000000000001E-2</v>
      </c>
      <c r="J58" s="5">
        <v>5</v>
      </c>
      <c r="K58" s="16">
        <v>1.6299999999999999E-2</v>
      </c>
      <c r="L58" s="5">
        <v>2</v>
      </c>
      <c r="M58" s="16">
        <v>1.5900000000000001E-2</v>
      </c>
      <c r="N58" s="5">
        <v>2</v>
      </c>
      <c r="O58" s="16">
        <v>1.44E-2</v>
      </c>
      <c r="P58" s="5">
        <v>0</v>
      </c>
      <c r="Q58" s="16">
        <v>0</v>
      </c>
      <c r="R58" s="5">
        <v>0</v>
      </c>
      <c r="S58" s="16">
        <v>0</v>
      </c>
      <c r="T58" s="5">
        <v>0</v>
      </c>
      <c r="U58" s="16">
        <v>0</v>
      </c>
      <c r="V58" s="5">
        <v>0</v>
      </c>
      <c r="W58" s="16">
        <v>0</v>
      </c>
      <c r="X58" s="5">
        <v>5</v>
      </c>
      <c r="Y58" s="16">
        <v>3.4599999999999999E-2</v>
      </c>
      <c r="Z58" s="5">
        <v>7</v>
      </c>
      <c r="AA58" s="16">
        <v>3.0700000000000002E-2</v>
      </c>
    </row>
    <row r="59" spans="2:27">
      <c r="B59" s="5">
        <v>51</v>
      </c>
      <c r="C59" s="5" t="s">
        <v>63</v>
      </c>
      <c r="D59" s="5">
        <v>0</v>
      </c>
      <c r="E59" s="16">
        <v>0</v>
      </c>
      <c r="F59" s="5">
        <v>0</v>
      </c>
      <c r="G59" s="16">
        <v>0</v>
      </c>
      <c r="H59" s="5">
        <v>0</v>
      </c>
      <c r="I59" s="16">
        <v>0</v>
      </c>
      <c r="J59" s="5">
        <v>3</v>
      </c>
      <c r="K59" s="16">
        <v>6.0199999999999997E-2</v>
      </c>
      <c r="L59" s="5">
        <v>0</v>
      </c>
      <c r="M59" s="16">
        <v>0</v>
      </c>
      <c r="N59" s="5"/>
      <c r="O59" s="16">
        <v>0</v>
      </c>
      <c r="P59" s="5">
        <v>0</v>
      </c>
      <c r="Q59" s="16">
        <v>0</v>
      </c>
      <c r="R59" s="5">
        <v>0</v>
      </c>
      <c r="S59" s="16">
        <v>0</v>
      </c>
      <c r="T59" s="5">
        <v>0</v>
      </c>
      <c r="U59" s="16">
        <v>0</v>
      </c>
      <c r="V59" s="5">
        <v>0</v>
      </c>
      <c r="W59" s="16">
        <v>0</v>
      </c>
      <c r="X59" s="5">
        <v>0</v>
      </c>
      <c r="Y59" s="16">
        <v>0</v>
      </c>
      <c r="Z59" s="5">
        <v>3</v>
      </c>
      <c r="AA59" s="16">
        <v>6.0199999999999997E-2</v>
      </c>
    </row>
    <row r="60" spans="2:27">
      <c r="B60" s="5">
        <v>52</v>
      </c>
      <c r="C60" s="5" t="s">
        <v>64</v>
      </c>
      <c r="D60" s="5">
        <v>0</v>
      </c>
      <c r="E60" s="16">
        <v>0</v>
      </c>
      <c r="F60" s="5">
        <v>0</v>
      </c>
      <c r="G60" s="16">
        <v>0</v>
      </c>
      <c r="H60" s="5">
        <v>3</v>
      </c>
      <c r="I60" s="16">
        <v>0.1666</v>
      </c>
      <c r="J60" s="5">
        <v>5</v>
      </c>
      <c r="K60" s="16">
        <v>0.24129999999999999</v>
      </c>
      <c r="L60" s="5">
        <v>0</v>
      </c>
      <c r="M60" s="16">
        <v>0</v>
      </c>
      <c r="N60" s="5"/>
      <c r="O60" s="16">
        <v>0</v>
      </c>
      <c r="P60" s="5">
        <v>0</v>
      </c>
      <c r="Q60" s="16">
        <v>0</v>
      </c>
      <c r="R60" s="5">
        <v>0</v>
      </c>
      <c r="S60" s="16">
        <v>0</v>
      </c>
      <c r="T60" s="5">
        <v>0</v>
      </c>
      <c r="U60" s="16">
        <v>0</v>
      </c>
      <c r="V60" s="5">
        <v>0</v>
      </c>
      <c r="W60" s="16">
        <v>0</v>
      </c>
      <c r="X60" s="5">
        <v>3</v>
      </c>
      <c r="Y60" s="16">
        <v>0.1666</v>
      </c>
      <c r="Z60" s="5">
        <v>5</v>
      </c>
      <c r="AA60" s="16">
        <v>0.24129999999999999</v>
      </c>
    </row>
    <row r="61" spans="2:27">
      <c r="B61" s="5">
        <v>53</v>
      </c>
      <c r="C61" s="5" t="s">
        <v>65</v>
      </c>
      <c r="D61" s="5">
        <v>0</v>
      </c>
      <c r="E61" s="16">
        <v>0</v>
      </c>
      <c r="F61" s="5">
        <v>0</v>
      </c>
      <c r="G61" s="16">
        <v>0</v>
      </c>
      <c r="H61" s="5">
        <v>0</v>
      </c>
      <c r="I61" s="16">
        <v>0</v>
      </c>
      <c r="J61" s="5">
        <v>0</v>
      </c>
      <c r="K61" s="16">
        <v>0</v>
      </c>
      <c r="L61" s="5">
        <v>0</v>
      </c>
      <c r="M61" s="16">
        <v>0</v>
      </c>
      <c r="N61" s="5"/>
      <c r="O61" s="16">
        <v>0</v>
      </c>
      <c r="P61" s="5">
        <v>0</v>
      </c>
      <c r="Q61" s="16">
        <v>0</v>
      </c>
      <c r="R61" s="5">
        <v>0</v>
      </c>
      <c r="S61" s="16">
        <v>0</v>
      </c>
      <c r="T61" s="5">
        <v>0</v>
      </c>
      <c r="U61" s="16">
        <v>0</v>
      </c>
      <c r="V61" s="5">
        <v>0</v>
      </c>
      <c r="W61" s="16">
        <v>0</v>
      </c>
      <c r="X61" s="5">
        <v>0</v>
      </c>
      <c r="Y61" s="16">
        <v>0</v>
      </c>
      <c r="Z61" s="5">
        <v>0</v>
      </c>
      <c r="AA61" s="16">
        <v>0</v>
      </c>
    </row>
    <row r="62" spans="2:27">
      <c r="B62" s="6"/>
      <c r="C62" s="6" t="s">
        <v>33</v>
      </c>
      <c r="D62" s="6">
        <v>44</v>
      </c>
      <c r="E62" s="17">
        <v>5.8117000000000001</v>
      </c>
      <c r="F62" s="6">
        <v>39</v>
      </c>
      <c r="G62" s="17">
        <v>5.5982000000000003</v>
      </c>
      <c r="H62" s="6">
        <v>2162</v>
      </c>
      <c r="I62" s="17">
        <v>94.457300000000004</v>
      </c>
      <c r="J62" s="6">
        <v>2300</v>
      </c>
      <c r="K62" s="17">
        <v>101.74420000000001</v>
      </c>
      <c r="L62" s="6">
        <v>4724</v>
      </c>
      <c r="M62" s="17">
        <v>166.31450000000001</v>
      </c>
      <c r="N62" s="6">
        <v>4893</v>
      </c>
      <c r="O62" s="17">
        <v>170.43100000000001</v>
      </c>
      <c r="P62" s="6">
        <v>0</v>
      </c>
      <c r="Q62" s="17">
        <v>0</v>
      </c>
      <c r="R62" s="6">
        <v>0</v>
      </c>
      <c r="S62" s="17">
        <v>0</v>
      </c>
      <c r="T62" s="6">
        <v>0</v>
      </c>
      <c r="U62" s="17">
        <v>0</v>
      </c>
      <c r="V62" s="6">
        <v>0</v>
      </c>
      <c r="W62" s="17">
        <v>0</v>
      </c>
      <c r="X62" s="5">
        <v>6930</v>
      </c>
      <c r="Y62" s="16">
        <v>266.58350000000002</v>
      </c>
      <c r="Z62" s="5">
        <v>7232</v>
      </c>
      <c r="AA62" s="16">
        <v>277.77339999999998</v>
      </c>
    </row>
    <row r="63" spans="2:27">
      <c r="B63" s="6"/>
      <c r="C63" s="6" t="s">
        <v>66</v>
      </c>
      <c r="D63" s="6">
        <v>345</v>
      </c>
      <c r="E63" s="17">
        <v>19.653500000000001</v>
      </c>
      <c r="F63" s="6">
        <v>326</v>
      </c>
      <c r="G63" s="17">
        <v>19.485099999999999</v>
      </c>
      <c r="H63" s="6">
        <v>18721</v>
      </c>
      <c r="I63" s="17">
        <v>749.2604</v>
      </c>
      <c r="J63" s="6">
        <v>20294</v>
      </c>
      <c r="K63" s="17">
        <v>855.6232</v>
      </c>
      <c r="L63" s="6">
        <v>43862</v>
      </c>
      <c r="M63" s="17">
        <v>2037.0401999999999</v>
      </c>
      <c r="N63" s="6">
        <v>46194</v>
      </c>
      <c r="O63" s="17">
        <v>2176.3141000000001</v>
      </c>
      <c r="P63" s="6">
        <v>23</v>
      </c>
      <c r="Q63" s="17">
        <v>0.31040000000000001</v>
      </c>
      <c r="R63" s="6">
        <v>20</v>
      </c>
      <c r="S63" s="17">
        <v>0.2944</v>
      </c>
      <c r="T63" s="6">
        <v>376</v>
      </c>
      <c r="U63" s="17">
        <v>25.950600000000001</v>
      </c>
      <c r="V63" s="6">
        <v>409</v>
      </c>
      <c r="W63" s="17">
        <v>26.264500000000002</v>
      </c>
      <c r="X63" s="5">
        <v>63327</v>
      </c>
      <c r="Y63" s="16">
        <v>2832.2150999999999</v>
      </c>
      <c r="Z63" s="5">
        <v>67243</v>
      </c>
      <c r="AA63" s="16">
        <v>3077.9812999999999</v>
      </c>
    </row>
  </sheetData>
  <mergeCells count="11">
    <mergeCell ref="X5:AA5"/>
    <mergeCell ref="X4:AA4"/>
    <mergeCell ref="A2:K2"/>
    <mergeCell ref="A3:K3"/>
    <mergeCell ref="B5:B6"/>
    <mergeCell ref="C5:C6"/>
    <mergeCell ref="D5:G5"/>
    <mergeCell ref="H5:K5"/>
    <mergeCell ref="L5:O5"/>
    <mergeCell ref="P5:S5"/>
    <mergeCell ref="T5:W5"/>
  </mergeCells>
  <pageMargins left="0" right="0" top="0" bottom="0" header="0" footer="0"/>
  <pageSetup paperSize="9" scale="62" orientation="portrait" horizontalDpi="4294967295" verticalDpi="4294967295" r:id="rId1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dec.,17</vt:lpstr>
      <vt:lpstr>Dec 2017</vt:lpstr>
      <vt:lpstr>'Dec 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2836637</cp:lastModifiedBy>
  <cp:lastPrinted>2018-03-10T07:00:36Z</cp:lastPrinted>
  <dcterms:created xsi:type="dcterms:W3CDTF">2016-09-17T10:40:05Z</dcterms:created>
  <dcterms:modified xsi:type="dcterms:W3CDTF">2018-03-10T07:01:06Z</dcterms:modified>
</cp:coreProperties>
</file>